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9D247495-EF29-4765-BE53-3E0434E54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-2026 - 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3" i="1" l="1"/>
  <c r="D72" i="1"/>
  <c r="D66" i="1" l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1" i="1"/>
  <c r="D29" i="1"/>
  <c r="D27" i="1"/>
  <c r="D25" i="1"/>
  <c r="D23" i="1"/>
  <c r="D21" i="1"/>
  <c r="D19" i="1"/>
  <c r="D17" i="1"/>
  <c r="D15" i="1"/>
  <c r="D12" i="1"/>
  <c r="D10" i="1"/>
  <c r="D8" i="1"/>
</calcChain>
</file>

<file path=xl/sharedStrings.xml><?xml version="1.0" encoding="utf-8"?>
<sst xmlns="http://schemas.openxmlformats.org/spreadsheetml/2006/main" count="206" uniqueCount="111">
  <si>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</si>
  <si>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</si>
  <si>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</si>
  <si>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</si>
  <si>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</si>
  <si>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</si>
  <si>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</si>
  <si>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</si>
  <si>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JOSIPA RAČIĆA_x000D_
SREDNJACI 30_x000D_
ZAGREB_x000D_
Tel: +385(1)3844999   Fax: +385(1)3844990_x000D_
OIB: 19780265434_x000D_
Mail: racunovodstvo@os-j-racica.hr_x000D_
IBAN: HR4924020061100940610</t>
  </si>
  <si>
    <t xml:space="preserve">Odgovorna Osoba: FRANJO GUDELJ_x000D_
     </t>
  </si>
  <si>
    <t>Isplata Sredstava Za Razdoblje: 01.08.2026 Do 31.08.2026</t>
  </si>
  <si>
    <t>Smit-Commerce d.o.o.</t>
  </si>
  <si>
    <t>95243482140</t>
  </si>
  <si>
    <t xml:space="preserve">10255 Gornji Stupnik </t>
  </si>
  <si>
    <t>UREDSKI MATERIJAL I OSTALI MATERIJALNI RASHODI</t>
  </si>
  <si>
    <t>OŠ JOSIPA RAČIĆA</t>
  </si>
  <si>
    <t>Ukupno:</t>
  </si>
  <si>
    <t>STAKLO ČENDO j.d.o.o.</t>
  </si>
  <si>
    <t>89451999313</t>
  </si>
  <si>
    <t>ZAGREB</t>
  </si>
  <si>
    <t>USLUGE TEKUĆEG I INVESTICIJSKOG ODRŽAVANJA</t>
  </si>
  <si>
    <t>HP - HRVATSKA POŠTA D.D.</t>
  </si>
  <si>
    <t>87311810356</t>
  </si>
  <si>
    <t>VELIKA GORICA, 10410</t>
  </si>
  <si>
    <t>USLUGE TELEFONA, POŠTE I PRIJEVOZA</t>
  </si>
  <si>
    <t>Živa voda d.o.o.</t>
  </si>
  <si>
    <t>86255713939</t>
  </si>
  <si>
    <t>10000 Zagreb</t>
  </si>
  <si>
    <t>MATERIJAL I SIROVINE</t>
  </si>
  <si>
    <t>ZAKUPNINE I NAJAMNINE</t>
  </si>
  <si>
    <t>FINA - Financijska agencija</t>
  </si>
  <si>
    <t>85821130368</t>
  </si>
  <si>
    <t>RAČUNALNE USLUGE</t>
  </si>
  <si>
    <t>ZAGREBAČKI HOLDING D.O.O. - ČISTOĆA</t>
  </si>
  <si>
    <t>85584865987</t>
  </si>
  <si>
    <t>KOMUNALNE USLUGE</t>
  </si>
  <si>
    <t>V.B. DOMESTICUS d.o.o.</t>
  </si>
  <si>
    <t>84824796975</t>
  </si>
  <si>
    <t>32235 Bapska</t>
  </si>
  <si>
    <t>MATERIJAL I DIJELOVI ZA TEKUĆE I INVESTICIJSKO ODRŽAVANJE</t>
  </si>
  <si>
    <t>VODOOPSKRBA I ODVODNJA d.o.o.</t>
  </si>
  <si>
    <t>83416546499</t>
  </si>
  <si>
    <t>PRO HIGIS d.o.o.</t>
  </si>
  <si>
    <t>82114830044</t>
  </si>
  <si>
    <t>MAGAMA CENTAR D.O.O.</t>
  </si>
  <si>
    <t>78137946216</t>
  </si>
  <si>
    <t>SCHEDA d.o.o.</t>
  </si>
  <si>
    <t>76219817247</t>
  </si>
  <si>
    <t>10 360 SESVETE</t>
  </si>
  <si>
    <t>OSTALE USLUGE</t>
  </si>
  <si>
    <t>OPTIMUS LAB d.o.o.</t>
  </si>
  <si>
    <t>71981294715</t>
  </si>
  <si>
    <t>ČAKOVEC</t>
  </si>
  <si>
    <t>ELEMENT d.o.o.</t>
  </si>
  <si>
    <t>71412305441</t>
  </si>
  <si>
    <t>Zagreb</t>
  </si>
  <si>
    <t xml:space="preserve">NAKNADE GRAĐANIMA I KUĆANSTVIMA U NARAVI                                                                                                              </t>
  </si>
  <si>
    <t xml:space="preserve">VIŠEGODIŠNJI NASADI                                                                                                                                   </t>
  </si>
  <si>
    <t>Telemach Hrvatska d.o.o.</t>
  </si>
  <si>
    <t>70133616033</t>
  </si>
  <si>
    <t>Eco Zen Waste Management j.d.o.o.</t>
  </si>
  <si>
    <t>69955327502</t>
  </si>
  <si>
    <t xml:space="preserve">OSTALI NESPOMENUTI RASHODI POSLOVANJA                                                                                                                 </t>
  </si>
  <si>
    <t>HRT - Hrvatska radio televizija</t>
  </si>
  <si>
    <t>68419124305</t>
  </si>
  <si>
    <t>PRISTOJBE I NAKNADE</t>
  </si>
  <si>
    <t>HEP-OPSKRBA D.O.O.</t>
  </si>
  <si>
    <t>63073332379</t>
  </si>
  <si>
    <t>10000 ZAGREB</t>
  </si>
  <si>
    <t>ENERGIJA</t>
  </si>
  <si>
    <t>GRADSKI URED ZA OBNOVU, IZGRADNJU, PROSTORNO UREĐENJE, GRADITELJSTVO, KOMUNALNE POSLOVE I PROMET</t>
  </si>
  <si>
    <t>61817894937</t>
  </si>
  <si>
    <t>BLUEMONT d.o.o.</t>
  </si>
  <si>
    <t>54895392358</t>
  </si>
  <si>
    <t>DOKUMENTIT d.o.o.</t>
  </si>
  <si>
    <t>45392055435</t>
  </si>
  <si>
    <t>10000 ZZAGREB</t>
  </si>
  <si>
    <t>PROTIS D.O.O.</t>
  </si>
  <si>
    <t>42113416920</t>
  </si>
  <si>
    <t>10 000 ZAGREB</t>
  </si>
  <si>
    <t xml:space="preserve">UREDSKA OPREMA I NAMJEŠTAJ                                                                                                                            </t>
  </si>
  <si>
    <t>SCHINDLER HRVATSKA d.o.o.</t>
  </si>
  <si>
    <t>39551305526</t>
  </si>
  <si>
    <t>NASTAVNI ZAVOD ZA JAVNO ZDRAVSTVO DR. ANDRIJA ŠTAMPAR</t>
  </si>
  <si>
    <t>33392005961</t>
  </si>
  <si>
    <t>INA -INDUSTRIJA NAFTE D.D.</t>
  </si>
  <si>
    <t>27759560625</t>
  </si>
  <si>
    <t>ERSTE&amp;STEIERMÄRKISCHE BANK d.d.</t>
  </si>
  <si>
    <t>23057039320</t>
  </si>
  <si>
    <t>51000 RIJEKA</t>
  </si>
  <si>
    <t xml:space="preserve">BANKARSKE USLUGE I USLUGE PLATNOG PROMETA                                                                                                             </t>
  </si>
  <si>
    <t>HEP-TOPLINARSTVO d.o.o.</t>
  </si>
  <si>
    <t>15907062900</t>
  </si>
  <si>
    <t>MALA TVORNICA SOFTWARE-A</t>
  </si>
  <si>
    <t>12555479457</t>
  </si>
  <si>
    <t>AKD-ZAŠTITA D.O.O.</t>
  </si>
  <si>
    <t>09253797076</t>
  </si>
  <si>
    <t>PROMING-HCH d.o.o.</t>
  </si>
  <si>
    <t>00799310963</t>
  </si>
  <si>
    <t xml:space="preserve">10000 ZAGREB             </t>
  </si>
  <si>
    <t xml:space="preserve">PLAĆE ZA REDOVAN RAD                                                                                                                                  </t>
  </si>
  <si>
    <t>OBVEZE ZA DOPRINOSE ZA ZDRAVSTVENO OSIGURANJE</t>
  </si>
  <si>
    <t>Sveukupno:</t>
  </si>
  <si>
    <t>Plaća 07/2026</t>
  </si>
  <si>
    <t>Obveze za doprinose za zdravstveno osiguranje 07/2026</t>
  </si>
  <si>
    <t>Plaće za prekovremeni rad 07/2026</t>
  </si>
  <si>
    <t>Prijevoz 07/2026</t>
  </si>
  <si>
    <t>Školski odbor 06,07/2026</t>
  </si>
  <si>
    <t>PLAĆE ZA PREKOVREMENI RAD</t>
  </si>
  <si>
    <t>NAKNADE ZA PRIJEVOZ, ZA RAD NA TERENU I ODVOJENI ŽIVOT</t>
  </si>
  <si>
    <t xml:space="preserve">NAKNADE ZA RAD PREDSTAVNIČKIH I IZVRŠNIH TIJELA I SLIČNO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</si>
</sst>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0"/>
  <sheetViews>
    <sheetView tabSelected="1" topLeftCell="A54" zoomScaleNormal="100" workbookViewId="0">
      <selection activeCell="D83" sqref="D8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27.29</v>
      </c>
      <c r="E7" s="10">
        <v>3221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27.29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64.94</v>
      </c>
      <c r="E9" s="10">
        <v>3232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64.94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44.82</v>
      </c>
      <c r="E11" s="10">
        <v>3231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44.82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27</v>
      </c>
      <c r="D13" s="18">
        <v>32.44</v>
      </c>
      <c r="E13" s="10">
        <v>3222</v>
      </c>
      <c r="F13" s="9" t="s">
        <v>28</v>
      </c>
      <c r="G13" s="28" t="s">
        <v>15</v>
      </c>
    </row>
    <row r="14" spans="1:7" x14ac:dyDescent="0.25">
      <c r="A14" s="9"/>
      <c r="B14" s="14"/>
      <c r="C14" s="10"/>
      <c r="D14" s="18">
        <v>24.39</v>
      </c>
      <c r="E14" s="10">
        <v>3235</v>
      </c>
      <c r="F14" s="9" t="s">
        <v>29</v>
      </c>
      <c r="G14" s="29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SUM(D13:D14)</f>
        <v>56.83</v>
      </c>
      <c r="E15" s="24"/>
      <c r="F15" s="26"/>
      <c r="G15" s="27"/>
    </row>
    <row r="16" spans="1:7" x14ac:dyDescent="0.25">
      <c r="A16" s="9" t="s">
        <v>30</v>
      </c>
      <c r="B16" s="14" t="s">
        <v>31</v>
      </c>
      <c r="C16" s="10" t="s">
        <v>19</v>
      </c>
      <c r="D16" s="18">
        <v>1.66</v>
      </c>
      <c r="E16" s="10">
        <v>3238</v>
      </c>
      <c r="F16" s="9" t="s">
        <v>32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1.66</v>
      </c>
      <c r="E17" s="24"/>
      <c r="F17" s="26"/>
      <c r="G17" s="27"/>
    </row>
    <row r="18" spans="1:7" x14ac:dyDescent="0.25">
      <c r="A18" s="9" t="s">
        <v>33</v>
      </c>
      <c r="B18" s="14" t="s">
        <v>34</v>
      </c>
      <c r="C18" s="10" t="s">
        <v>19</v>
      </c>
      <c r="D18" s="18">
        <v>280.8</v>
      </c>
      <c r="E18" s="10">
        <v>3234</v>
      </c>
      <c r="F18" s="9" t="s">
        <v>35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280.8</v>
      </c>
      <c r="E19" s="24"/>
      <c r="F19" s="26"/>
      <c r="G19" s="27"/>
    </row>
    <row r="20" spans="1:7" x14ac:dyDescent="0.25">
      <c r="A20" s="9" t="s">
        <v>36</v>
      </c>
      <c r="B20" s="14" t="s">
        <v>37</v>
      </c>
      <c r="C20" s="10" t="s">
        <v>38</v>
      </c>
      <c r="D20" s="18">
        <v>232.56</v>
      </c>
      <c r="E20" s="10">
        <v>3224</v>
      </c>
      <c r="F20" s="9" t="s">
        <v>39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232.56</v>
      </c>
      <c r="E21" s="24"/>
      <c r="F21" s="26"/>
      <c r="G21" s="27"/>
    </row>
    <row r="22" spans="1:7" x14ac:dyDescent="0.25">
      <c r="A22" s="9" t="s">
        <v>40</v>
      </c>
      <c r="B22" s="14" t="s">
        <v>41</v>
      </c>
      <c r="C22" s="10" t="s">
        <v>27</v>
      </c>
      <c r="D22" s="18">
        <v>29.17</v>
      </c>
      <c r="E22" s="10">
        <v>3234</v>
      </c>
      <c r="F22" s="9" t="s">
        <v>35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29.17</v>
      </c>
      <c r="E23" s="24"/>
      <c r="F23" s="26"/>
      <c r="G23" s="27"/>
    </row>
    <row r="24" spans="1:7" x14ac:dyDescent="0.25">
      <c r="A24" s="9" t="s">
        <v>42</v>
      </c>
      <c r="B24" s="14" t="s">
        <v>43</v>
      </c>
      <c r="C24" s="10" t="s">
        <v>19</v>
      </c>
      <c r="D24" s="18">
        <v>731.25</v>
      </c>
      <c r="E24" s="10">
        <v>3221</v>
      </c>
      <c r="F24" s="9" t="s">
        <v>14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731.25</v>
      </c>
      <c r="E25" s="24"/>
      <c r="F25" s="26"/>
      <c r="G25" s="27"/>
    </row>
    <row r="26" spans="1:7" x14ac:dyDescent="0.25">
      <c r="A26" s="9" t="s">
        <v>44</v>
      </c>
      <c r="B26" s="14" t="s">
        <v>45</v>
      </c>
      <c r="C26" s="10" t="s">
        <v>19</v>
      </c>
      <c r="D26" s="18">
        <v>437.5</v>
      </c>
      <c r="E26" s="10">
        <v>3234</v>
      </c>
      <c r="F26" s="9" t="s">
        <v>35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437.5</v>
      </c>
      <c r="E27" s="24"/>
      <c r="F27" s="26"/>
      <c r="G27" s="27"/>
    </row>
    <row r="28" spans="1:7" x14ac:dyDescent="0.25">
      <c r="A28" s="9" t="s">
        <v>46</v>
      </c>
      <c r="B28" s="14" t="s">
        <v>47</v>
      </c>
      <c r="C28" s="10" t="s">
        <v>48</v>
      </c>
      <c r="D28" s="18">
        <v>537.51</v>
      </c>
      <c r="E28" s="10">
        <v>3239</v>
      </c>
      <c r="F28" s="9" t="s">
        <v>49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537.51</v>
      </c>
      <c r="E29" s="24"/>
      <c r="F29" s="26"/>
      <c r="G29" s="27"/>
    </row>
    <row r="30" spans="1:7" x14ac:dyDescent="0.25">
      <c r="A30" s="9" t="s">
        <v>50</v>
      </c>
      <c r="B30" s="14" t="s">
        <v>51</v>
      </c>
      <c r="C30" s="10" t="s">
        <v>52</v>
      </c>
      <c r="D30" s="18">
        <v>208.75</v>
      </c>
      <c r="E30" s="10">
        <v>3238</v>
      </c>
      <c r="F30" s="9" t="s">
        <v>32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208.75</v>
      </c>
      <c r="E31" s="24"/>
      <c r="F31" s="26"/>
      <c r="G31" s="27"/>
    </row>
    <row r="32" spans="1:7" x14ac:dyDescent="0.25">
      <c r="A32" s="9" t="s">
        <v>53</v>
      </c>
      <c r="B32" s="14" t="s">
        <v>54</v>
      </c>
      <c r="C32" s="10" t="s">
        <v>55</v>
      </c>
      <c r="D32" s="18">
        <v>4942.2700000000004</v>
      </c>
      <c r="E32" s="10">
        <v>3722</v>
      </c>
      <c r="F32" s="9" t="s">
        <v>56</v>
      </c>
      <c r="G32" s="28" t="s">
        <v>15</v>
      </c>
    </row>
    <row r="33" spans="1:7" x14ac:dyDescent="0.25">
      <c r="A33" s="9"/>
      <c r="B33" s="14"/>
      <c r="C33" s="10"/>
      <c r="D33" s="18">
        <v>1058.82</v>
      </c>
      <c r="E33" s="10">
        <v>4241</v>
      </c>
      <c r="F33" s="9" t="s">
        <v>57</v>
      </c>
      <c r="G33" s="29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SUM(D32:D33)</f>
        <v>6001.09</v>
      </c>
      <c r="E34" s="24"/>
      <c r="F34" s="26"/>
      <c r="G34" s="27"/>
    </row>
    <row r="35" spans="1:7" x14ac:dyDescent="0.25">
      <c r="A35" s="9" t="s">
        <v>58</v>
      </c>
      <c r="B35" s="14" t="s">
        <v>59</v>
      </c>
      <c r="C35" s="10" t="s">
        <v>27</v>
      </c>
      <c r="D35" s="18">
        <v>5.83</v>
      </c>
      <c r="E35" s="10">
        <v>3231</v>
      </c>
      <c r="F35" s="9" t="s">
        <v>24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5.83</v>
      </c>
      <c r="E36" s="24"/>
      <c r="F36" s="26"/>
      <c r="G36" s="27"/>
    </row>
    <row r="37" spans="1:7" x14ac:dyDescent="0.25">
      <c r="A37" s="9" t="s">
        <v>60</v>
      </c>
      <c r="B37" s="14" t="s">
        <v>61</v>
      </c>
      <c r="C37" s="10" t="s">
        <v>19</v>
      </c>
      <c r="D37" s="18">
        <v>700</v>
      </c>
      <c r="E37" s="10">
        <v>3299</v>
      </c>
      <c r="F37" s="9" t="s">
        <v>62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700</v>
      </c>
      <c r="E38" s="24"/>
      <c r="F38" s="26"/>
      <c r="G38" s="27"/>
    </row>
    <row r="39" spans="1:7" x14ac:dyDescent="0.25">
      <c r="A39" s="9" t="s">
        <v>63</v>
      </c>
      <c r="B39" s="14" t="s">
        <v>64</v>
      </c>
      <c r="C39" s="10" t="s">
        <v>27</v>
      </c>
      <c r="D39" s="18">
        <v>10.62</v>
      </c>
      <c r="E39" s="10">
        <v>3295</v>
      </c>
      <c r="F39" s="9" t="s">
        <v>65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10.62</v>
      </c>
      <c r="E40" s="24"/>
      <c r="F40" s="26"/>
      <c r="G40" s="27"/>
    </row>
    <row r="41" spans="1:7" x14ac:dyDescent="0.25">
      <c r="A41" s="9" t="s">
        <v>66</v>
      </c>
      <c r="B41" s="14" t="s">
        <v>67</v>
      </c>
      <c r="C41" s="10" t="s">
        <v>68</v>
      </c>
      <c r="D41" s="18">
        <v>594.57000000000005</v>
      </c>
      <c r="E41" s="10">
        <v>3223</v>
      </c>
      <c r="F41" s="9" t="s">
        <v>69</v>
      </c>
      <c r="G41" s="28" t="s">
        <v>15</v>
      </c>
    </row>
    <row r="42" spans="1:7" ht="27" customHeight="1" thickBot="1" x14ac:dyDescent="0.3">
      <c r="A42" s="22" t="s">
        <v>16</v>
      </c>
      <c r="B42" s="23"/>
      <c r="C42" s="24"/>
      <c r="D42" s="25">
        <f>SUM(D41:D41)</f>
        <v>594.57000000000005</v>
      </c>
      <c r="E42" s="24"/>
      <c r="F42" s="26"/>
      <c r="G42" s="27"/>
    </row>
    <row r="43" spans="1:7" x14ac:dyDescent="0.25">
      <c r="A43" s="9" t="s">
        <v>70</v>
      </c>
      <c r="B43" s="14" t="s">
        <v>71</v>
      </c>
      <c r="C43" s="10" t="s">
        <v>19</v>
      </c>
      <c r="D43" s="18">
        <v>188.68</v>
      </c>
      <c r="E43" s="10">
        <v>3234</v>
      </c>
      <c r="F43" s="9" t="s">
        <v>35</v>
      </c>
      <c r="G43" s="28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SUM(D43:D43)</f>
        <v>188.68</v>
      </c>
      <c r="E44" s="24"/>
      <c r="F44" s="26"/>
      <c r="G44" s="27"/>
    </row>
    <row r="45" spans="1:7" x14ac:dyDescent="0.25">
      <c r="A45" s="9" t="s">
        <v>72</v>
      </c>
      <c r="B45" s="14" t="s">
        <v>73</v>
      </c>
      <c r="C45" s="10" t="s">
        <v>19</v>
      </c>
      <c r="D45" s="18">
        <v>468.75</v>
      </c>
      <c r="E45" s="10">
        <v>3232</v>
      </c>
      <c r="F45" s="9" t="s">
        <v>20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468.75</v>
      </c>
      <c r="E46" s="24"/>
      <c r="F46" s="26"/>
      <c r="G46" s="27"/>
    </row>
    <row r="47" spans="1:7" x14ac:dyDescent="0.25">
      <c r="A47" s="9" t="s">
        <v>74</v>
      </c>
      <c r="B47" s="14" t="s">
        <v>75</v>
      </c>
      <c r="C47" s="10" t="s">
        <v>76</v>
      </c>
      <c r="D47" s="18">
        <v>198.61</v>
      </c>
      <c r="E47" s="10">
        <v>3238</v>
      </c>
      <c r="F47" s="9" t="s">
        <v>32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198.61</v>
      </c>
      <c r="E48" s="24"/>
      <c r="F48" s="26"/>
      <c r="G48" s="27"/>
    </row>
    <row r="49" spans="1:7" x14ac:dyDescent="0.25">
      <c r="A49" s="9" t="s">
        <v>77</v>
      </c>
      <c r="B49" s="14" t="s">
        <v>78</v>
      </c>
      <c r="C49" s="10" t="s">
        <v>79</v>
      </c>
      <c r="D49" s="18">
        <v>302</v>
      </c>
      <c r="E49" s="10">
        <v>4221</v>
      </c>
      <c r="F49" s="9" t="s">
        <v>80</v>
      </c>
      <c r="G49" s="28" t="s">
        <v>15</v>
      </c>
    </row>
    <row r="50" spans="1:7" ht="27" customHeight="1" thickBot="1" x14ac:dyDescent="0.3">
      <c r="A50" s="22" t="s">
        <v>16</v>
      </c>
      <c r="B50" s="23"/>
      <c r="C50" s="24"/>
      <c r="D50" s="25">
        <f>SUM(D49:D49)</f>
        <v>302</v>
      </c>
      <c r="E50" s="24"/>
      <c r="F50" s="26"/>
      <c r="G50" s="27"/>
    </row>
    <row r="51" spans="1:7" x14ac:dyDescent="0.25">
      <c r="A51" s="9" t="s">
        <v>81</v>
      </c>
      <c r="B51" s="14" t="s">
        <v>82</v>
      </c>
      <c r="C51" s="10" t="s">
        <v>68</v>
      </c>
      <c r="D51" s="18">
        <v>65.25</v>
      </c>
      <c r="E51" s="10">
        <v>3232</v>
      </c>
      <c r="F51" s="9" t="s">
        <v>20</v>
      </c>
      <c r="G51" s="28" t="s">
        <v>15</v>
      </c>
    </row>
    <row r="52" spans="1:7" ht="27" customHeight="1" thickBot="1" x14ac:dyDescent="0.3">
      <c r="A52" s="22" t="s">
        <v>16</v>
      </c>
      <c r="B52" s="23"/>
      <c r="C52" s="24"/>
      <c r="D52" s="25">
        <f>SUM(D51:D51)</f>
        <v>65.25</v>
      </c>
      <c r="E52" s="24"/>
      <c r="F52" s="26"/>
      <c r="G52" s="27"/>
    </row>
    <row r="53" spans="1:7" x14ac:dyDescent="0.25">
      <c r="A53" s="9" t="s">
        <v>83</v>
      </c>
      <c r="B53" s="14" t="s">
        <v>84</v>
      </c>
      <c r="C53" s="10" t="s">
        <v>68</v>
      </c>
      <c r="D53" s="18">
        <v>1497.5</v>
      </c>
      <c r="E53" s="10">
        <v>3234</v>
      </c>
      <c r="F53" s="9" t="s">
        <v>35</v>
      </c>
      <c r="G53" s="28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SUM(D53:D53)</f>
        <v>1497.5</v>
      </c>
      <c r="E54" s="24"/>
      <c r="F54" s="26"/>
      <c r="G54" s="27"/>
    </row>
    <row r="55" spans="1:7" x14ac:dyDescent="0.25">
      <c r="A55" s="9" t="s">
        <v>85</v>
      </c>
      <c r="B55" s="14" t="s">
        <v>86</v>
      </c>
      <c r="C55" s="10" t="s">
        <v>68</v>
      </c>
      <c r="D55" s="18">
        <v>33.200000000000003</v>
      </c>
      <c r="E55" s="10">
        <v>3223</v>
      </c>
      <c r="F55" s="9" t="s">
        <v>69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33.200000000000003</v>
      </c>
      <c r="E56" s="24"/>
      <c r="F56" s="26"/>
      <c r="G56" s="27"/>
    </row>
    <row r="57" spans="1:7" x14ac:dyDescent="0.25">
      <c r="A57" s="9" t="s">
        <v>87</v>
      </c>
      <c r="B57" s="14" t="s">
        <v>88</v>
      </c>
      <c r="C57" s="10" t="s">
        <v>89</v>
      </c>
      <c r="D57" s="18">
        <v>54.52</v>
      </c>
      <c r="E57" s="10">
        <v>3431</v>
      </c>
      <c r="F57" s="9" t="s">
        <v>90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54.52</v>
      </c>
      <c r="E58" s="24"/>
      <c r="F58" s="26"/>
      <c r="G58" s="27"/>
    </row>
    <row r="59" spans="1:7" x14ac:dyDescent="0.25">
      <c r="A59" s="9" t="s">
        <v>91</v>
      </c>
      <c r="B59" s="14" t="s">
        <v>92</v>
      </c>
      <c r="C59" s="10" t="s">
        <v>19</v>
      </c>
      <c r="D59" s="18">
        <v>1623.75</v>
      </c>
      <c r="E59" s="10">
        <v>3223</v>
      </c>
      <c r="F59" s="9" t="s">
        <v>69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1623.75</v>
      </c>
      <c r="E60" s="24"/>
      <c r="F60" s="26"/>
      <c r="G60" s="27"/>
    </row>
    <row r="61" spans="1:7" x14ac:dyDescent="0.25">
      <c r="A61" s="9" t="s">
        <v>93</v>
      </c>
      <c r="B61" s="14" t="s">
        <v>94</v>
      </c>
      <c r="C61" s="10" t="s">
        <v>19</v>
      </c>
      <c r="D61" s="18">
        <v>58.06</v>
      </c>
      <c r="E61" s="10">
        <v>3238</v>
      </c>
      <c r="F61" s="9" t="s">
        <v>32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58.06</v>
      </c>
      <c r="E62" s="24"/>
      <c r="F62" s="26"/>
      <c r="G62" s="27"/>
    </row>
    <row r="63" spans="1:7" x14ac:dyDescent="0.25">
      <c r="A63" s="9" t="s">
        <v>95</v>
      </c>
      <c r="B63" s="14" t="s">
        <v>96</v>
      </c>
      <c r="C63" s="10" t="s">
        <v>68</v>
      </c>
      <c r="D63" s="18">
        <v>110</v>
      </c>
      <c r="E63" s="10">
        <v>3234</v>
      </c>
      <c r="F63" s="9" t="s">
        <v>35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110</v>
      </c>
      <c r="E64" s="24"/>
      <c r="F64" s="26"/>
      <c r="G64" s="27"/>
    </row>
    <row r="65" spans="1:7" x14ac:dyDescent="0.25">
      <c r="A65" s="9" t="s">
        <v>97</v>
      </c>
      <c r="B65" s="14" t="s">
        <v>98</v>
      </c>
      <c r="C65" s="10" t="s">
        <v>99</v>
      </c>
      <c r="D65" s="18">
        <v>274.56</v>
      </c>
      <c r="E65" s="10">
        <v>3221</v>
      </c>
      <c r="F65" s="9" t="s">
        <v>14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274.56</v>
      </c>
      <c r="E66" s="24"/>
      <c r="F66" s="26"/>
      <c r="G66" s="27"/>
    </row>
    <row r="67" spans="1:7" x14ac:dyDescent="0.25">
      <c r="A67" s="9" t="s">
        <v>103</v>
      </c>
      <c r="B67" s="14"/>
      <c r="C67" s="10"/>
      <c r="D67" s="18">
        <v>188823.01</v>
      </c>
      <c r="E67" s="10">
        <v>3111</v>
      </c>
      <c r="F67" s="9" t="s">
        <v>100</v>
      </c>
      <c r="G67" s="28" t="s">
        <v>15</v>
      </c>
    </row>
    <row r="68" spans="1:7" x14ac:dyDescent="0.25">
      <c r="A68" s="9" t="s">
        <v>104</v>
      </c>
      <c r="B68" s="14"/>
      <c r="C68" s="10"/>
      <c r="D68" s="18">
        <v>30704.35</v>
      </c>
      <c r="E68" s="10">
        <v>3162</v>
      </c>
      <c r="F68" s="9" t="s">
        <v>101</v>
      </c>
      <c r="G68" s="29" t="s">
        <v>15</v>
      </c>
    </row>
    <row r="69" spans="1:7" x14ac:dyDescent="0.25">
      <c r="A69" s="9" t="s">
        <v>105</v>
      </c>
      <c r="B69" s="14"/>
      <c r="C69" s="10"/>
      <c r="D69" s="18">
        <v>45.18</v>
      </c>
      <c r="E69" s="10">
        <v>3113</v>
      </c>
      <c r="F69" s="9" t="s">
        <v>108</v>
      </c>
      <c r="G69" s="29" t="s">
        <v>15</v>
      </c>
    </row>
    <row r="70" spans="1:7" x14ac:dyDescent="0.25">
      <c r="A70" s="9" t="s">
        <v>106</v>
      </c>
      <c r="B70" s="14"/>
      <c r="C70" s="10"/>
      <c r="D70" s="18">
        <v>2312.96</v>
      </c>
      <c r="E70" s="10">
        <v>3212</v>
      </c>
      <c r="F70" s="9" t="s">
        <v>109</v>
      </c>
      <c r="G70" s="29" t="s">
        <v>15</v>
      </c>
    </row>
    <row r="71" spans="1:7" x14ac:dyDescent="0.25">
      <c r="A71" s="9" t="s">
        <v>107</v>
      </c>
      <c r="B71" s="14"/>
      <c r="C71" s="10"/>
      <c r="D71" s="18">
        <v>2652.59</v>
      </c>
      <c r="E71" s="10">
        <v>3291</v>
      </c>
      <c r="F71" s="9" t="s">
        <v>110</v>
      </c>
      <c r="G71" s="29" t="s">
        <v>15</v>
      </c>
    </row>
    <row r="72" spans="1:7" ht="21" customHeight="1" thickBot="1" x14ac:dyDescent="0.3">
      <c r="A72" s="22" t="s">
        <v>16</v>
      </c>
      <c r="B72" s="23"/>
      <c r="C72" s="24"/>
      <c r="D72" s="25">
        <f>SUM(D67:D71)</f>
        <v>224538.09</v>
      </c>
      <c r="E72" s="24"/>
      <c r="F72" s="26"/>
      <c r="G72" s="27"/>
    </row>
    <row r="73" spans="1:7" ht="15.75" thickBot="1" x14ac:dyDescent="0.3">
      <c r="A73" s="30" t="s">
        <v>102</v>
      </c>
      <c r="B73" s="31"/>
      <c r="C73" s="32"/>
      <c r="D73" s="33">
        <f>SUM(D8,D10,D12,D15,D17,D19,D21,D23,D25,D27,D29,D31,D34,D36,D38,D40,D42,D44,D46,D48,D50,D52,D54,D56,D58,D60,D62,D64,D66,D72)</f>
        <v>239378.16</v>
      </c>
      <c r="E73" s="32"/>
      <c r="F73" s="34"/>
      <c r="G73" s="35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08-2026 - 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Vukušić</cp:lastModifiedBy>
  <cp:lastPrinted>2026-09-21T08:57:48Z</cp:lastPrinted>
  <dcterms:created xsi:type="dcterms:W3CDTF">2024-03-05T11:42:46Z</dcterms:created>
  <dcterms:modified xsi:type="dcterms:W3CDTF">2026-09-21T08:57:50Z</dcterms:modified>
</cp:coreProperties>
</file>