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\Desktop\ANA\Javna objava trošenja sredstava\"/>
    </mc:Choice>
  </mc:AlternateContent>
  <xr:revisionPtr revIDLastSave="0" documentId="13_ncr:1_{F2EE126D-6231-4506-AE17-7DC61BE99F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2" i="1" l="1"/>
  <c r="D101" i="1"/>
  <c r="D91" i="1" l="1"/>
  <c r="D89" i="1"/>
  <c r="D87" i="1"/>
  <c r="D85" i="1"/>
  <c r="D83" i="1"/>
  <c r="D81" i="1"/>
  <c r="D78" i="1"/>
  <c r="D76" i="1"/>
  <c r="D74" i="1"/>
  <c r="D72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0" i="1"/>
  <c r="D38" i="1"/>
  <c r="D36" i="1"/>
  <c r="D34" i="1"/>
  <c r="D32" i="1"/>
  <c r="D30" i="1"/>
  <c r="D28" i="1"/>
  <c r="D26" i="1"/>
  <c r="D24" i="1"/>
  <c r="D22" i="1"/>
  <c r="D19" i="1"/>
  <c r="D17" i="1"/>
  <c r="D15" i="1"/>
  <c r="D13" i="1"/>
  <c r="D11" i="1"/>
  <c r="D9" i="1"/>
</calcChain>
</file>

<file path=xl/sharedStrings.xml><?xml version="1.0" encoding="utf-8"?>
<sst xmlns="http://schemas.openxmlformats.org/spreadsheetml/2006/main" count="290" uniqueCount="147">
  <si>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</si>
  <si>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</si>
  <si>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</si>
  <si>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</si>
  <si>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</si>
  <si>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</si>
  <si>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</si>
  <si>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</si>
  <si>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JOSIPA RAČIĆA_x000D_
SREDNJACI 30_x000D_
ZAGREB_x000D_
Tel: +385(1)3844999   Fax: +385(1)3844990_x000D_
OIB: 19780265434_x000D_
Mail: racunovodstvo@os-j-racica.hr_x000D_
IBAN: HR4924020061100940610</t>
  </si>
  <si>
    <t xml:space="preserve">Odgovorna Osoba: FRANJO GUDELJ_x000D_
     </t>
  </si>
  <si>
    <t>Isplata Sredstava Za Razdoblje: 01.06.2026 Do 30.06.2026</t>
  </si>
  <si>
    <t>DO RE MI d.o.o.</t>
  </si>
  <si>
    <t>87957649939</t>
  </si>
  <si>
    <t xml:space="preserve">10000 ZAGREB                             </t>
  </si>
  <si>
    <t>UREDSKI MATERIJAL I OSTALI MATERIJALNI RASHODI</t>
  </si>
  <si>
    <t>OŠ JOSIPA RAČIĆA</t>
  </si>
  <si>
    <t>ZAKUPNINE I NAJAMNINE</t>
  </si>
  <si>
    <t>Ukupno:</t>
  </si>
  <si>
    <t>HP - HRVATSKA POŠTA D.D.</t>
  </si>
  <si>
    <t>87311810356</t>
  </si>
  <si>
    <t>VELIKA GORICA, 10410</t>
  </si>
  <si>
    <t>USLUGE TELEFONA, POŠTE I PRIJEVOZA</t>
  </si>
  <si>
    <t>Živa voda d.o.o.</t>
  </si>
  <si>
    <t>86255713939</t>
  </si>
  <si>
    <t>10000 Zagreb</t>
  </si>
  <si>
    <t>MATERIJAL I SIROVINE</t>
  </si>
  <si>
    <t>FINA - Financijska agencija</t>
  </si>
  <si>
    <t>85821130368</t>
  </si>
  <si>
    <t>ZAGREB</t>
  </si>
  <si>
    <t>RAČUNALNE USLUGE</t>
  </si>
  <si>
    <t>ZAGREBAČKI HOLDING D.O.O. - ČISTOĆA</t>
  </si>
  <si>
    <t>85584865987</t>
  </si>
  <si>
    <t>KOMUNALNE USLUGE</t>
  </si>
  <si>
    <t>V.B. DOMESTICUS d.o.o.</t>
  </si>
  <si>
    <t>84824796975</t>
  </si>
  <si>
    <t>32235 Bapska</t>
  </si>
  <si>
    <t>MATERIJAL I DIJELOVI ZA TEKUĆE I INVESTICIJSKO ODRŽAVANJE</t>
  </si>
  <si>
    <t>VODOOPSKRBA I ODVODNJA d.o.o.</t>
  </si>
  <si>
    <t>83416546499</t>
  </si>
  <si>
    <t xml:space="preserve">ZATEZNE KAMATE                                                                                                                                        </t>
  </si>
  <si>
    <t>ZET - ZAGREBAČKI ELEKTRIČNI TRAMVAJ d.o.o.</t>
  </si>
  <si>
    <t>82031999604</t>
  </si>
  <si>
    <t xml:space="preserve">NAKNADE ZA PRIJEVOZ, ZA RAD NA TERENU I ODVOJENI ŽIVOT                                                                                                </t>
  </si>
  <si>
    <t>AGRODALM d.o.o.</t>
  </si>
  <si>
    <t>80649374262</t>
  </si>
  <si>
    <t>ZAGREBAČKE PEKARNE KLARA D.D.</t>
  </si>
  <si>
    <t>76842508189</t>
  </si>
  <si>
    <t>10020 ZAGREB</t>
  </si>
  <si>
    <t>OPTIMUS LAB d.o.o.</t>
  </si>
  <si>
    <t>71981294715</t>
  </si>
  <si>
    <t>ČAKOVEC</t>
  </si>
  <si>
    <t>Telemach Hrvatska d.o.o.</t>
  </si>
  <si>
    <t>70133616033</t>
  </si>
  <si>
    <t>KNJIŽARA I PAPIRNICA VRBANI</t>
  </si>
  <si>
    <t>69721538638</t>
  </si>
  <si>
    <t>FERO-TERM d.o.o.</t>
  </si>
  <si>
    <t>69638067216</t>
  </si>
  <si>
    <t>10255 Gornji Stupnik</t>
  </si>
  <si>
    <t>HRT - Hrvatska radio televizija</t>
  </si>
  <si>
    <t>68419124305</t>
  </si>
  <si>
    <t>PRISTOJBE I NAKNADE</t>
  </si>
  <si>
    <t>MIDIJ-COM d.o.o.</t>
  </si>
  <si>
    <t>67701822460</t>
  </si>
  <si>
    <t>Zagreb</t>
  </si>
  <si>
    <t>NARODNE NOVINE</t>
  </si>
  <si>
    <t>64546066176</t>
  </si>
  <si>
    <t>OSTALE USLUGE</t>
  </si>
  <si>
    <t>HEP-OPSKRBA D.O.O.</t>
  </si>
  <si>
    <t>63073332379</t>
  </si>
  <si>
    <t>10000 ZAGREB</t>
  </si>
  <si>
    <t>ENERGIJA</t>
  </si>
  <si>
    <t>GRADSKI URED ZA OBNOVU, IZGRADNJU, PROSTORNO UREĐENJE, GRADITELJSTVO, KOMUNALNE POSLOVE I PROMET</t>
  </si>
  <si>
    <t>61817894937</t>
  </si>
  <si>
    <t>EURO ROSA IP d.o.o.</t>
  </si>
  <si>
    <t>58421021869</t>
  </si>
  <si>
    <t>Alca Zagreb d.o.o.</t>
  </si>
  <si>
    <t>58353015102</t>
  </si>
  <si>
    <t>IGO- MAT d.o.o.</t>
  </si>
  <si>
    <t>55662000497</t>
  </si>
  <si>
    <t>10432 BREGANA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</si>
  <si>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</si>
  <si>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</si>
  <si>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</si>
  <si>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>IMP-ELAS D.O.O.</t>
  </si>
  <si>
    <t>47082004450</t>
  </si>
  <si>
    <t>USLUGE TEKUĆEG I INVESTICIJSKOG ODRŽAVANJA</t>
  </si>
  <si>
    <t>SPAR HRVATSKA D.O.O.</t>
  </si>
  <si>
    <t>46108893754</t>
  </si>
  <si>
    <t>DOKUMENTIT d.o.o.</t>
  </si>
  <si>
    <t>45392055435</t>
  </si>
  <si>
    <t>10000 ZZAGREB</t>
  </si>
  <si>
    <t>VINDIJA D.D. - MLIJEČNI proizvodi (crveno)</t>
  </si>
  <si>
    <t>44138062462</t>
  </si>
  <si>
    <t>VARAŽDIN</t>
  </si>
  <si>
    <t>GLAS KONCILA</t>
  </si>
  <si>
    <t>42821159693</t>
  </si>
  <si>
    <t>10001 Zagreb</t>
  </si>
  <si>
    <t xml:space="preserve">VIŠEGODIŠNJI NASADI                                                                                                                                   </t>
  </si>
  <si>
    <t>SCHINDLER HRVATSKA d.o.o.</t>
  </si>
  <si>
    <t>39551305526</t>
  </si>
  <si>
    <t>ŠKOLSKA KNJIGA D.D.</t>
  </si>
  <si>
    <t>38967655335</t>
  </si>
  <si>
    <t>ZAVOD ZA JAVNO ZDRAVSTVO DR.ANDRIJA ŠTAMPAR</t>
  </si>
  <si>
    <t>33392005961</t>
  </si>
  <si>
    <t>ZDRAVSTVENE I VETERINARSKE USLUGE</t>
  </si>
  <si>
    <t>TERRAKOM D.O.O</t>
  </si>
  <si>
    <t>29050776382</t>
  </si>
  <si>
    <t>ING-ZAŠTITA D.O.O.</t>
  </si>
  <si>
    <t>25469205250</t>
  </si>
  <si>
    <t>ERSTE&amp;STEIERMÄRKISCHE BANK d.d.</t>
  </si>
  <si>
    <t>23057039320</t>
  </si>
  <si>
    <t>51000 RIJEKA</t>
  </si>
  <si>
    <t xml:space="preserve">BANKARSKE USLUGE I USLUGE PLATNOG PROMETA                                                                                                             </t>
  </si>
  <si>
    <t>TEHNOZAVOD d.o.o.</t>
  </si>
  <si>
    <t>21926472791</t>
  </si>
  <si>
    <t>SITNI INVENTAR I AUTO GUME</t>
  </si>
  <si>
    <t>IKEA Hrvatska d.o.o.</t>
  </si>
  <si>
    <t>21523879111</t>
  </si>
  <si>
    <t>10361 Sesvete-Kraljevac</t>
  </si>
  <si>
    <t>HEP-TOPLINARSTVO d.o.o.</t>
  </si>
  <si>
    <t>15907062900</t>
  </si>
  <si>
    <t>MALA TVORNICA SOFTWARE-A</t>
  </si>
  <si>
    <t>12555479457</t>
  </si>
  <si>
    <t>AKD-ZAŠTITA D.O.O.</t>
  </si>
  <si>
    <t>09253797076</t>
  </si>
  <si>
    <t>PROMING-HCH d.o.o.</t>
  </si>
  <si>
    <t>00799310963</t>
  </si>
  <si>
    <t xml:space="preserve">10000 ZAGREB                           </t>
  </si>
  <si>
    <t xml:space="preserve">PLAĆE ZA REDOVAN RAD                                                                                                                                  </t>
  </si>
  <si>
    <t>OBVEZE ZA DOPRINOSE ZA ZDRAVSTVENO OSIGURANJE</t>
  </si>
  <si>
    <t>INTELEKTUALNE I OSOBNE USLUGE</t>
  </si>
  <si>
    <t xml:space="preserve">NAKNADE ZA RAD PREDSTAVNIČKIH I IZVRŠNIH TIJELA I SLIČNO                                                                                              </t>
  </si>
  <si>
    <t>Sveukupno:</t>
  </si>
  <si>
    <t xml:space="preserve">PLAĆE ZA PREK RAD                                                     </t>
  </si>
  <si>
    <t xml:space="preserve">NAKNADE ZA PRIJEVOZ, ZA RAD NA TERENU I ODVOJENI ŽIVOT            </t>
  </si>
  <si>
    <t xml:space="preserve">SLUŽBENA PUTOVANJA                        </t>
  </si>
  <si>
    <t>Plaća 05/2026</t>
  </si>
  <si>
    <t>Obveze za doprinose za zdravstveno osiguranje 05/2026</t>
  </si>
  <si>
    <t>Plaće za prekovremeni rad 05/2026</t>
  </si>
  <si>
    <t>Prijevoz 05/2026</t>
  </si>
  <si>
    <t>Službena putovanja 05/2026</t>
  </si>
  <si>
    <t>E-tehničar 05/2026</t>
  </si>
  <si>
    <t>Školski odbor 05 i 04/2026</t>
  </si>
  <si>
    <t xml:space="preserve">OSTALI RASHODI ZA ZAPOSLENE                                            </t>
  </si>
  <si>
    <t xml:space="preserve">NAKNADE GRAĐANIMA I KUĆANSTVIMA U NOVCU                                                                                                               </t>
  </si>
  <si>
    <t>E-tur 04 i 05/2026</t>
  </si>
  <si>
    <t>Ostali rashodi za zaposlene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</si>
</sst>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43" fontId="0" fillId="0" borderId="0" xfId="0" applyNumberFormat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76"/>
  <sheetViews>
    <sheetView tabSelected="1" topLeftCell="A42" zoomScale="90" zoomScaleNormal="90" workbookViewId="0">
      <selection activeCell="E90" sqref="E9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315.55</v>
      </c>
      <c r="E7" s="10">
        <v>3221</v>
      </c>
      <c r="F7" s="9" t="s">
        <v>14</v>
      </c>
      <c r="G7" s="21" t="s">
        <v>15</v>
      </c>
    </row>
    <row r="8" spans="1:7" x14ac:dyDescent="0.25">
      <c r="A8" s="9"/>
      <c r="B8" s="14"/>
      <c r="C8" s="10"/>
      <c r="D8" s="18">
        <v>366.19</v>
      </c>
      <c r="E8" s="10">
        <v>3235</v>
      </c>
      <c r="F8" s="9" t="s">
        <v>16</v>
      </c>
      <c r="G8" s="22" t="s">
        <v>15</v>
      </c>
    </row>
    <row r="9" spans="1:7" ht="27" customHeight="1" thickBot="1" x14ac:dyDescent="0.3">
      <c r="A9" s="23" t="s">
        <v>17</v>
      </c>
      <c r="B9" s="24"/>
      <c r="C9" s="25"/>
      <c r="D9" s="26">
        <f>SUM(D7:D8)</f>
        <v>681.74</v>
      </c>
      <c r="E9" s="25"/>
      <c r="F9" s="27"/>
      <c r="G9" s="28"/>
    </row>
    <row r="10" spans="1:7" x14ac:dyDescent="0.25">
      <c r="A10" s="9" t="s">
        <v>18</v>
      </c>
      <c r="B10" s="14" t="s">
        <v>19</v>
      </c>
      <c r="C10" s="10" t="s">
        <v>20</v>
      </c>
      <c r="D10" s="18">
        <v>36.64</v>
      </c>
      <c r="E10" s="10">
        <v>3231</v>
      </c>
      <c r="F10" s="9" t="s">
        <v>21</v>
      </c>
      <c r="G10" s="29" t="s">
        <v>15</v>
      </c>
    </row>
    <row r="11" spans="1:7" ht="27" customHeight="1" thickBot="1" x14ac:dyDescent="0.3">
      <c r="A11" s="23" t="s">
        <v>17</v>
      </c>
      <c r="B11" s="24"/>
      <c r="C11" s="25"/>
      <c r="D11" s="26">
        <f>SUM(D10:D10)</f>
        <v>36.64</v>
      </c>
      <c r="E11" s="25"/>
      <c r="F11" s="27"/>
      <c r="G11" s="28"/>
    </row>
    <row r="12" spans="1:7" x14ac:dyDescent="0.25">
      <c r="A12" s="9" t="s">
        <v>22</v>
      </c>
      <c r="B12" s="14" t="s">
        <v>23</v>
      </c>
      <c r="C12" s="10" t="s">
        <v>24</v>
      </c>
      <c r="D12" s="18">
        <v>97.32</v>
      </c>
      <c r="E12" s="10">
        <v>3222</v>
      </c>
      <c r="F12" s="9" t="s">
        <v>25</v>
      </c>
      <c r="G12" s="29" t="s">
        <v>15</v>
      </c>
    </row>
    <row r="13" spans="1:7" ht="27" customHeight="1" thickBot="1" x14ac:dyDescent="0.3">
      <c r="A13" s="23" t="s">
        <v>17</v>
      </c>
      <c r="B13" s="24"/>
      <c r="C13" s="25"/>
      <c r="D13" s="26">
        <f>SUM(D12:D12)</f>
        <v>97.32</v>
      </c>
      <c r="E13" s="25"/>
      <c r="F13" s="27"/>
      <c r="G13" s="28"/>
    </row>
    <row r="14" spans="1:7" x14ac:dyDescent="0.25">
      <c r="A14" s="9" t="s">
        <v>26</v>
      </c>
      <c r="B14" s="14" t="s">
        <v>27</v>
      </c>
      <c r="C14" s="10" t="s">
        <v>28</v>
      </c>
      <c r="D14" s="18">
        <v>66.36</v>
      </c>
      <c r="E14" s="10">
        <v>3238</v>
      </c>
      <c r="F14" s="9" t="s">
        <v>29</v>
      </c>
      <c r="G14" s="29" t="s">
        <v>15</v>
      </c>
    </row>
    <row r="15" spans="1:7" ht="27" customHeight="1" thickBot="1" x14ac:dyDescent="0.3">
      <c r="A15" s="23" t="s">
        <v>17</v>
      </c>
      <c r="B15" s="24"/>
      <c r="C15" s="25"/>
      <c r="D15" s="26">
        <f>SUM(D14:D14)</f>
        <v>66.36</v>
      </c>
      <c r="E15" s="25"/>
      <c r="F15" s="27"/>
      <c r="G15" s="28"/>
    </row>
    <row r="16" spans="1:7" x14ac:dyDescent="0.25">
      <c r="A16" s="9" t="s">
        <v>30</v>
      </c>
      <c r="B16" s="14" t="s">
        <v>31</v>
      </c>
      <c r="C16" s="10" t="s">
        <v>28</v>
      </c>
      <c r="D16" s="18">
        <v>667.17</v>
      </c>
      <c r="E16" s="10">
        <v>3234</v>
      </c>
      <c r="F16" s="9" t="s">
        <v>32</v>
      </c>
      <c r="G16" s="29" t="s">
        <v>15</v>
      </c>
    </row>
    <row r="17" spans="1:7" ht="27" customHeight="1" thickBot="1" x14ac:dyDescent="0.3">
      <c r="A17" s="23" t="s">
        <v>17</v>
      </c>
      <c r="B17" s="24"/>
      <c r="C17" s="25"/>
      <c r="D17" s="26">
        <f>SUM(D16:D16)</f>
        <v>667.17</v>
      </c>
      <c r="E17" s="25"/>
      <c r="F17" s="27"/>
      <c r="G17" s="28"/>
    </row>
    <row r="18" spans="1:7" x14ac:dyDescent="0.25">
      <c r="A18" s="9" t="s">
        <v>33</v>
      </c>
      <c r="B18" s="14" t="s">
        <v>34</v>
      </c>
      <c r="C18" s="10" t="s">
        <v>35</v>
      </c>
      <c r="D18" s="18">
        <v>55.8</v>
      </c>
      <c r="E18" s="10">
        <v>3224</v>
      </c>
      <c r="F18" s="9" t="s">
        <v>36</v>
      </c>
      <c r="G18" s="29" t="s">
        <v>15</v>
      </c>
    </row>
    <row r="19" spans="1:7" ht="27" customHeight="1" thickBot="1" x14ac:dyDescent="0.3">
      <c r="A19" s="23" t="s">
        <v>17</v>
      </c>
      <c r="B19" s="24"/>
      <c r="C19" s="25"/>
      <c r="D19" s="26">
        <f>SUM(D18:D18)</f>
        <v>55.8</v>
      </c>
      <c r="E19" s="25"/>
      <c r="F19" s="27"/>
      <c r="G19" s="28"/>
    </row>
    <row r="20" spans="1:7" x14ac:dyDescent="0.25">
      <c r="A20" s="9" t="s">
        <v>37</v>
      </c>
      <c r="B20" s="14" t="s">
        <v>38</v>
      </c>
      <c r="C20" s="10" t="s">
        <v>24</v>
      </c>
      <c r="D20" s="18">
        <v>1253.98</v>
      </c>
      <c r="E20" s="10">
        <v>3234</v>
      </c>
      <c r="F20" s="9" t="s">
        <v>32</v>
      </c>
      <c r="G20" s="29" t="s">
        <v>15</v>
      </c>
    </row>
    <row r="21" spans="1:7" x14ac:dyDescent="0.25">
      <c r="A21" s="9"/>
      <c r="B21" s="14"/>
      <c r="C21" s="10"/>
      <c r="D21" s="18">
        <v>12.72</v>
      </c>
      <c r="E21" s="10">
        <v>3433</v>
      </c>
      <c r="F21" s="9" t="s">
        <v>39</v>
      </c>
      <c r="G21" s="22" t="s">
        <v>15</v>
      </c>
    </row>
    <row r="22" spans="1:7" ht="27" customHeight="1" thickBot="1" x14ac:dyDescent="0.3">
      <c r="A22" s="23" t="s">
        <v>17</v>
      </c>
      <c r="B22" s="24"/>
      <c r="C22" s="25"/>
      <c r="D22" s="26">
        <f>SUM(D20:D21)</f>
        <v>1266.7</v>
      </c>
      <c r="E22" s="25"/>
      <c r="F22" s="27"/>
      <c r="G22" s="28"/>
    </row>
    <row r="23" spans="1:7" x14ac:dyDescent="0.25">
      <c r="A23" s="9" t="s">
        <v>40</v>
      </c>
      <c r="B23" s="14" t="s">
        <v>41</v>
      </c>
      <c r="C23" s="10" t="s">
        <v>28</v>
      </c>
      <c r="D23" s="18">
        <v>76.98</v>
      </c>
      <c r="E23" s="10">
        <v>3212</v>
      </c>
      <c r="F23" s="9" t="s">
        <v>42</v>
      </c>
      <c r="G23" s="29" t="s">
        <v>15</v>
      </c>
    </row>
    <row r="24" spans="1:7" ht="27" customHeight="1" thickBot="1" x14ac:dyDescent="0.3">
      <c r="A24" s="23" t="s">
        <v>17</v>
      </c>
      <c r="B24" s="24"/>
      <c r="C24" s="25"/>
      <c r="D24" s="26">
        <f>SUM(D23:D23)</f>
        <v>76.98</v>
      </c>
      <c r="E24" s="25"/>
      <c r="F24" s="27"/>
      <c r="G24" s="28"/>
    </row>
    <row r="25" spans="1:7" x14ac:dyDescent="0.25">
      <c r="A25" s="9" t="s">
        <v>43</v>
      </c>
      <c r="B25" s="14" t="s">
        <v>44</v>
      </c>
      <c r="C25" s="10" t="s">
        <v>24</v>
      </c>
      <c r="D25" s="18">
        <v>1621.44</v>
      </c>
      <c r="E25" s="10">
        <v>3222</v>
      </c>
      <c r="F25" s="9" t="s">
        <v>25</v>
      </c>
      <c r="G25" s="29" t="s">
        <v>15</v>
      </c>
    </row>
    <row r="26" spans="1:7" ht="27" customHeight="1" thickBot="1" x14ac:dyDescent="0.3">
      <c r="A26" s="23" t="s">
        <v>17</v>
      </c>
      <c r="B26" s="24"/>
      <c r="C26" s="25"/>
      <c r="D26" s="26">
        <f>SUM(D25:D25)</f>
        <v>1621.44</v>
      </c>
      <c r="E26" s="25"/>
      <c r="F26" s="27"/>
      <c r="G26" s="28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3729.15</v>
      </c>
      <c r="E27" s="10">
        <v>3222</v>
      </c>
      <c r="F27" s="9" t="s">
        <v>25</v>
      </c>
      <c r="G27" s="29" t="s">
        <v>15</v>
      </c>
    </row>
    <row r="28" spans="1:7" ht="27" customHeight="1" thickBot="1" x14ac:dyDescent="0.3">
      <c r="A28" s="23" t="s">
        <v>17</v>
      </c>
      <c r="B28" s="24"/>
      <c r="C28" s="25"/>
      <c r="D28" s="26">
        <f>SUM(D27:D27)</f>
        <v>3729.15</v>
      </c>
      <c r="E28" s="25"/>
      <c r="F28" s="27"/>
      <c r="G28" s="28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208.75</v>
      </c>
      <c r="E29" s="10">
        <v>3238</v>
      </c>
      <c r="F29" s="9" t="s">
        <v>29</v>
      </c>
      <c r="G29" s="29" t="s">
        <v>15</v>
      </c>
    </row>
    <row r="30" spans="1:7" ht="27" customHeight="1" thickBot="1" x14ac:dyDescent="0.3">
      <c r="A30" s="23" t="s">
        <v>17</v>
      </c>
      <c r="B30" s="24"/>
      <c r="C30" s="25"/>
      <c r="D30" s="26">
        <f>SUM(D29:D29)</f>
        <v>208.75</v>
      </c>
      <c r="E30" s="25"/>
      <c r="F30" s="27"/>
      <c r="G30" s="28"/>
    </row>
    <row r="31" spans="1:7" x14ac:dyDescent="0.25">
      <c r="A31" s="9" t="s">
        <v>51</v>
      </c>
      <c r="B31" s="14" t="s">
        <v>52</v>
      </c>
      <c r="C31" s="10" t="s">
        <v>24</v>
      </c>
      <c r="D31" s="18">
        <v>5.83</v>
      </c>
      <c r="E31" s="10">
        <v>3231</v>
      </c>
      <c r="F31" s="9" t="s">
        <v>21</v>
      </c>
      <c r="G31" s="29" t="s">
        <v>15</v>
      </c>
    </row>
    <row r="32" spans="1:7" ht="27" customHeight="1" thickBot="1" x14ac:dyDescent="0.3">
      <c r="A32" s="23" t="s">
        <v>17</v>
      </c>
      <c r="B32" s="24"/>
      <c r="C32" s="25"/>
      <c r="D32" s="26">
        <f>SUM(D31:D31)</f>
        <v>5.83</v>
      </c>
      <c r="E32" s="25"/>
      <c r="F32" s="27"/>
      <c r="G32" s="28"/>
    </row>
    <row r="33" spans="1:7" x14ac:dyDescent="0.25">
      <c r="A33" s="9" t="s">
        <v>53</v>
      </c>
      <c r="B33" s="14" t="s">
        <v>54</v>
      </c>
      <c r="C33" s="10" t="s">
        <v>28</v>
      </c>
      <c r="D33" s="18">
        <v>224.45</v>
      </c>
      <c r="E33" s="10">
        <v>3221</v>
      </c>
      <c r="F33" s="9" t="s">
        <v>14</v>
      </c>
      <c r="G33" s="29" t="s">
        <v>15</v>
      </c>
    </row>
    <row r="34" spans="1:7" ht="27" customHeight="1" thickBot="1" x14ac:dyDescent="0.3">
      <c r="A34" s="23" t="s">
        <v>17</v>
      </c>
      <c r="B34" s="24"/>
      <c r="C34" s="25"/>
      <c r="D34" s="26">
        <f>SUM(D33:D33)</f>
        <v>224.45</v>
      </c>
      <c r="E34" s="25"/>
      <c r="F34" s="27"/>
      <c r="G34" s="28"/>
    </row>
    <row r="35" spans="1:7" x14ac:dyDescent="0.25">
      <c r="A35" s="9" t="s">
        <v>55</v>
      </c>
      <c r="B35" s="14" t="s">
        <v>56</v>
      </c>
      <c r="C35" s="10" t="s">
        <v>57</v>
      </c>
      <c r="D35" s="18">
        <v>339.64</v>
      </c>
      <c r="E35" s="10">
        <v>3224</v>
      </c>
      <c r="F35" s="9" t="s">
        <v>36</v>
      </c>
      <c r="G35" s="29" t="s">
        <v>15</v>
      </c>
    </row>
    <row r="36" spans="1:7" ht="27" customHeight="1" thickBot="1" x14ac:dyDescent="0.3">
      <c r="A36" s="23" t="s">
        <v>17</v>
      </c>
      <c r="B36" s="24"/>
      <c r="C36" s="25"/>
      <c r="D36" s="26">
        <f>SUM(D35:D35)</f>
        <v>339.64</v>
      </c>
      <c r="E36" s="25"/>
      <c r="F36" s="27"/>
      <c r="G36" s="28"/>
    </row>
    <row r="37" spans="1:7" x14ac:dyDescent="0.25">
      <c r="A37" s="9" t="s">
        <v>58</v>
      </c>
      <c r="B37" s="14" t="s">
        <v>59</v>
      </c>
      <c r="C37" s="10" t="s">
        <v>24</v>
      </c>
      <c r="D37" s="18">
        <v>10.62</v>
      </c>
      <c r="E37" s="10">
        <v>3295</v>
      </c>
      <c r="F37" s="9" t="s">
        <v>60</v>
      </c>
      <c r="G37" s="29" t="s">
        <v>15</v>
      </c>
    </row>
    <row r="38" spans="1:7" ht="27" customHeight="1" thickBot="1" x14ac:dyDescent="0.3">
      <c r="A38" s="23" t="s">
        <v>17</v>
      </c>
      <c r="B38" s="24"/>
      <c r="C38" s="25"/>
      <c r="D38" s="26">
        <f>SUM(D37:D37)</f>
        <v>10.62</v>
      </c>
      <c r="E38" s="25"/>
      <c r="F38" s="27"/>
      <c r="G38" s="28"/>
    </row>
    <row r="39" spans="1:7" x14ac:dyDescent="0.25">
      <c r="A39" s="9" t="s">
        <v>61</v>
      </c>
      <c r="B39" s="14" t="s">
        <v>62</v>
      </c>
      <c r="C39" s="10" t="s">
        <v>63</v>
      </c>
      <c r="D39" s="18">
        <v>162.5</v>
      </c>
      <c r="E39" s="10">
        <v>3238</v>
      </c>
      <c r="F39" s="9" t="s">
        <v>29</v>
      </c>
      <c r="G39" s="29" t="s">
        <v>15</v>
      </c>
    </row>
    <row r="40" spans="1:7" ht="27" customHeight="1" thickBot="1" x14ac:dyDescent="0.3">
      <c r="A40" s="23" t="s">
        <v>17</v>
      </c>
      <c r="B40" s="24"/>
      <c r="C40" s="25"/>
      <c r="D40" s="26">
        <f>SUM(D39:D39)</f>
        <v>162.5</v>
      </c>
      <c r="E40" s="25"/>
      <c r="F40" s="27"/>
      <c r="G40" s="28"/>
    </row>
    <row r="41" spans="1:7" x14ac:dyDescent="0.25">
      <c r="A41" s="9" t="s">
        <v>64</v>
      </c>
      <c r="B41" s="14" t="s">
        <v>65</v>
      </c>
      <c r="C41" s="10" t="s">
        <v>28</v>
      </c>
      <c r="D41" s="18">
        <v>595</v>
      </c>
      <c r="E41" s="10">
        <v>3221</v>
      </c>
      <c r="F41" s="9" t="s">
        <v>14</v>
      </c>
      <c r="G41" s="29" t="s">
        <v>15</v>
      </c>
    </row>
    <row r="42" spans="1:7" x14ac:dyDescent="0.25">
      <c r="A42" s="9"/>
      <c r="B42" s="14"/>
      <c r="C42" s="10"/>
      <c r="D42" s="18">
        <v>16</v>
      </c>
      <c r="E42" s="10">
        <v>3239</v>
      </c>
      <c r="F42" s="9" t="s">
        <v>66</v>
      </c>
      <c r="G42" s="22" t="s">
        <v>15</v>
      </c>
    </row>
    <row r="43" spans="1:7" ht="27" customHeight="1" thickBot="1" x14ac:dyDescent="0.3">
      <c r="A43" s="23" t="s">
        <v>17</v>
      </c>
      <c r="B43" s="24"/>
      <c r="C43" s="25"/>
      <c r="D43" s="26">
        <f>SUM(D41:D42)</f>
        <v>611</v>
      </c>
      <c r="E43" s="25"/>
      <c r="F43" s="27"/>
      <c r="G43" s="28"/>
    </row>
    <row r="44" spans="1:7" x14ac:dyDescent="0.25">
      <c r="A44" s="9" t="s">
        <v>67</v>
      </c>
      <c r="B44" s="14" t="s">
        <v>68</v>
      </c>
      <c r="C44" s="10" t="s">
        <v>69</v>
      </c>
      <c r="D44" s="18">
        <v>1968.24</v>
      </c>
      <c r="E44" s="10">
        <v>3223</v>
      </c>
      <c r="F44" s="9" t="s">
        <v>70</v>
      </c>
      <c r="G44" s="29" t="s">
        <v>15</v>
      </c>
    </row>
    <row r="45" spans="1:7" ht="27" customHeight="1" thickBot="1" x14ac:dyDescent="0.3">
      <c r="A45" s="23" t="s">
        <v>17</v>
      </c>
      <c r="B45" s="24"/>
      <c r="C45" s="25"/>
      <c r="D45" s="26">
        <f>SUM(D44:D44)</f>
        <v>1968.24</v>
      </c>
      <c r="E45" s="25"/>
      <c r="F45" s="27"/>
      <c r="G45" s="28"/>
    </row>
    <row r="46" spans="1:7" x14ac:dyDescent="0.25">
      <c r="A46" s="9" t="s">
        <v>71</v>
      </c>
      <c r="B46" s="14" t="s">
        <v>72</v>
      </c>
      <c r="C46" s="10" t="s">
        <v>28</v>
      </c>
      <c r="D46" s="18">
        <v>94.34</v>
      </c>
      <c r="E46" s="10">
        <v>3234</v>
      </c>
      <c r="F46" s="9" t="s">
        <v>32</v>
      </c>
      <c r="G46" s="29" t="s">
        <v>15</v>
      </c>
    </row>
    <row r="47" spans="1:7" ht="27" customHeight="1" thickBot="1" x14ac:dyDescent="0.3">
      <c r="A47" s="23" t="s">
        <v>17</v>
      </c>
      <c r="B47" s="24"/>
      <c r="C47" s="25"/>
      <c r="D47" s="26">
        <f>SUM(D46:D46)</f>
        <v>94.34</v>
      </c>
      <c r="E47" s="25"/>
      <c r="F47" s="27"/>
      <c r="G47" s="28"/>
    </row>
    <row r="48" spans="1:7" x14ac:dyDescent="0.25">
      <c r="A48" s="9" t="s">
        <v>73</v>
      </c>
      <c r="B48" s="14" t="s">
        <v>74</v>
      </c>
      <c r="C48" s="10" t="s">
        <v>24</v>
      </c>
      <c r="D48" s="18">
        <v>140.63</v>
      </c>
      <c r="E48" s="10">
        <v>3221</v>
      </c>
      <c r="F48" s="9" t="s">
        <v>14</v>
      </c>
      <c r="G48" s="29" t="s">
        <v>15</v>
      </c>
    </row>
    <row r="49" spans="1:7" ht="27" customHeight="1" thickBot="1" x14ac:dyDescent="0.3">
      <c r="A49" s="23" t="s">
        <v>17</v>
      </c>
      <c r="B49" s="24"/>
      <c r="C49" s="25"/>
      <c r="D49" s="26">
        <f>SUM(D48:D48)</f>
        <v>140.63</v>
      </c>
      <c r="E49" s="25"/>
      <c r="F49" s="27"/>
      <c r="G49" s="28"/>
    </row>
    <row r="50" spans="1:7" x14ac:dyDescent="0.25">
      <c r="A50" s="9" t="s">
        <v>75</v>
      </c>
      <c r="B50" s="14" t="s">
        <v>76</v>
      </c>
      <c r="C50" s="10" t="s">
        <v>24</v>
      </c>
      <c r="D50" s="18">
        <v>1103.1300000000001</v>
      </c>
      <c r="E50" s="10">
        <v>3221</v>
      </c>
      <c r="F50" s="9" t="s">
        <v>14</v>
      </c>
      <c r="G50" s="29" t="s">
        <v>15</v>
      </c>
    </row>
    <row r="51" spans="1:7" ht="27" customHeight="1" thickBot="1" x14ac:dyDescent="0.3">
      <c r="A51" s="23" t="s">
        <v>17</v>
      </c>
      <c r="B51" s="24"/>
      <c r="C51" s="25"/>
      <c r="D51" s="26">
        <f>SUM(D50:D50)</f>
        <v>1103.1300000000001</v>
      </c>
      <c r="E51" s="25"/>
      <c r="F51" s="27"/>
      <c r="G51" s="28"/>
    </row>
    <row r="52" spans="1:7" x14ac:dyDescent="0.25">
      <c r="A52" s="9" t="s">
        <v>77</v>
      </c>
      <c r="B52" s="14" t="s">
        <v>78</v>
      </c>
      <c r="C52" s="10" t="s">
        <v>79</v>
      </c>
      <c r="D52" s="18">
        <v>522.9</v>
      </c>
      <c r="E52" s="10">
        <v>3222</v>
      </c>
      <c r="F52" s="9" t="s">
        <v>25</v>
      </c>
      <c r="G52" s="29" t="s">
        <v>15</v>
      </c>
    </row>
    <row r="53" spans="1:7" ht="27" customHeight="1" thickBot="1" x14ac:dyDescent="0.3">
      <c r="A53" s="23" t="s">
        <v>17</v>
      </c>
      <c r="B53" s="24"/>
      <c r="C53" s="25"/>
      <c r="D53" s="26">
        <f>SUM(D52:D52)</f>
        <v>522.9</v>
      </c>
      <c r="E53" s="25"/>
      <c r="F53" s="27"/>
      <c r="G53" s="28"/>
    </row>
    <row r="54" spans="1:7" x14ac:dyDescent="0.25">
      <c r="A54" s="9" t="s">
        <v>80</v>
      </c>
      <c r="B54" s="14" t="s">
        <v>81</v>
      </c>
      <c r="C54" s="10" t="s">
        <v>69</v>
      </c>
      <c r="D54" s="18">
        <v>474.05</v>
      </c>
      <c r="E54" s="10">
        <v>3292</v>
      </c>
      <c r="F54" s="9" t="s">
        <v>82</v>
      </c>
      <c r="G54" s="29" t="s">
        <v>15</v>
      </c>
    </row>
    <row r="55" spans="1:7" ht="27" customHeight="1" thickBot="1" x14ac:dyDescent="0.3">
      <c r="A55" s="23" t="s">
        <v>17</v>
      </c>
      <c r="B55" s="24"/>
      <c r="C55" s="25"/>
      <c r="D55" s="26">
        <f>SUM(D54:D54)</f>
        <v>474.05</v>
      </c>
      <c r="E55" s="25"/>
      <c r="F55" s="27"/>
      <c r="G55" s="28"/>
    </row>
    <row r="56" spans="1:7" x14ac:dyDescent="0.25">
      <c r="A56" s="9" t="s">
        <v>83</v>
      </c>
      <c r="B56" s="14" t="s">
        <v>84</v>
      </c>
      <c r="C56" s="10" t="s">
        <v>28</v>
      </c>
      <c r="D56" s="18">
        <v>1225</v>
      </c>
      <c r="E56" s="10">
        <v>3232</v>
      </c>
      <c r="F56" s="9" t="s">
        <v>85</v>
      </c>
      <c r="G56" s="29" t="s">
        <v>15</v>
      </c>
    </row>
    <row r="57" spans="1:7" ht="27" customHeight="1" thickBot="1" x14ac:dyDescent="0.3">
      <c r="A57" s="23" t="s">
        <v>17</v>
      </c>
      <c r="B57" s="24"/>
      <c r="C57" s="25"/>
      <c r="D57" s="26">
        <f>SUM(D56:D56)</f>
        <v>1225</v>
      </c>
      <c r="E57" s="25"/>
      <c r="F57" s="27"/>
      <c r="G57" s="28"/>
    </row>
    <row r="58" spans="1:7" x14ac:dyDescent="0.25">
      <c r="A58" s="9" t="s">
        <v>86</v>
      </c>
      <c r="B58" s="14" t="s">
        <v>87</v>
      </c>
      <c r="C58" s="10" t="s">
        <v>28</v>
      </c>
      <c r="D58" s="18">
        <v>27.97</v>
      </c>
      <c r="E58" s="10">
        <v>3221</v>
      </c>
      <c r="F58" s="9" t="s">
        <v>14</v>
      </c>
      <c r="G58" s="29" t="s">
        <v>15</v>
      </c>
    </row>
    <row r="59" spans="1:7" ht="27" customHeight="1" thickBot="1" x14ac:dyDescent="0.3">
      <c r="A59" s="23" t="s">
        <v>17</v>
      </c>
      <c r="B59" s="24"/>
      <c r="C59" s="25"/>
      <c r="D59" s="26">
        <f>SUM(D58:D58)</f>
        <v>27.97</v>
      </c>
      <c r="E59" s="25"/>
      <c r="F59" s="27"/>
      <c r="G59" s="28"/>
    </row>
    <row r="60" spans="1:7" x14ac:dyDescent="0.25">
      <c r="A60" s="9" t="s">
        <v>88</v>
      </c>
      <c r="B60" s="14" t="s">
        <v>89</v>
      </c>
      <c r="C60" s="10" t="s">
        <v>90</v>
      </c>
      <c r="D60" s="18">
        <v>198.61</v>
      </c>
      <c r="E60" s="10">
        <v>3238</v>
      </c>
      <c r="F60" s="9" t="s">
        <v>29</v>
      </c>
      <c r="G60" s="29" t="s">
        <v>15</v>
      </c>
    </row>
    <row r="61" spans="1:7" ht="27" customHeight="1" thickBot="1" x14ac:dyDescent="0.3">
      <c r="A61" s="23" t="s">
        <v>17</v>
      </c>
      <c r="B61" s="24"/>
      <c r="C61" s="25"/>
      <c r="D61" s="26">
        <f>SUM(D60:D60)</f>
        <v>198.61</v>
      </c>
      <c r="E61" s="25"/>
      <c r="F61" s="27"/>
      <c r="G61" s="28"/>
    </row>
    <row r="62" spans="1:7" x14ac:dyDescent="0.25">
      <c r="A62" s="9" t="s">
        <v>91</v>
      </c>
      <c r="B62" s="14" t="s">
        <v>92</v>
      </c>
      <c r="C62" s="10" t="s">
        <v>93</v>
      </c>
      <c r="D62" s="18">
        <v>3362.23</v>
      </c>
      <c r="E62" s="10">
        <v>3222</v>
      </c>
      <c r="F62" s="9" t="s">
        <v>25</v>
      </c>
      <c r="G62" s="29" t="s">
        <v>15</v>
      </c>
    </row>
    <row r="63" spans="1:7" ht="27" customHeight="1" thickBot="1" x14ac:dyDescent="0.3">
      <c r="A63" s="23" t="s">
        <v>17</v>
      </c>
      <c r="B63" s="24"/>
      <c r="C63" s="25"/>
      <c r="D63" s="26">
        <f>SUM(D62:D62)</f>
        <v>3362.23</v>
      </c>
      <c r="E63" s="25"/>
      <c r="F63" s="27"/>
      <c r="G63" s="28"/>
    </row>
    <row r="64" spans="1:7" x14ac:dyDescent="0.25">
      <c r="A64" s="9" t="s">
        <v>94</v>
      </c>
      <c r="B64" s="14" t="s">
        <v>95</v>
      </c>
      <c r="C64" s="10" t="s">
        <v>96</v>
      </c>
      <c r="D64" s="18">
        <v>414.98</v>
      </c>
      <c r="E64" s="10">
        <v>4241</v>
      </c>
      <c r="F64" s="9" t="s">
        <v>97</v>
      </c>
      <c r="G64" s="29" t="s">
        <v>15</v>
      </c>
    </row>
    <row r="65" spans="1:7" ht="27" customHeight="1" thickBot="1" x14ac:dyDescent="0.3">
      <c r="A65" s="23" t="s">
        <v>17</v>
      </c>
      <c r="B65" s="24"/>
      <c r="C65" s="25"/>
      <c r="D65" s="26">
        <f>SUM(D64:D64)</f>
        <v>414.98</v>
      </c>
      <c r="E65" s="25"/>
      <c r="F65" s="27"/>
      <c r="G65" s="28"/>
    </row>
    <row r="66" spans="1:7" x14ac:dyDescent="0.25">
      <c r="A66" s="9" t="s">
        <v>98</v>
      </c>
      <c r="B66" s="14" t="s">
        <v>99</v>
      </c>
      <c r="C66" s="10" t="s">
        <v>69</v>
      </c>
      <c r="D66" s="18">
        <v>65.25</v>
      </c>
      <c r="E66" s="10">
        <v>3232</v>
      </c>
      <c r="F66" s="9" t="s">
        <v>85</v>
      </c>
      <c r="G66" s="29" t="s">
        <v>15</v>
      </c>
    </row>
    <row r="67" spans="1:7" ht="27" customHeight="1" thickBot="1" x14ac:dyDescent="0.3">
      <c r="A67" s="23" t="s">
        <v>17</v>
      </c>
      <c r="B67" s="24"/>
      <c r="C67" s="25"/>
      <c r="D67" s="26">
        <f>SUM(D66:D66)</f>
        <v>65.25</v>
      </c>
      <c r="E67" s="25"/>
      <c r="F67" s="27"/>
      <c r="G67" s="28"/>
    </row>
    <row r="68" spans="1:7" x14ac:dyDescent="0.25">
      <c r="A68" s="9" t="s">
        <v>100</v>
      </c>
      <c r="B68" s="14" t="s">
        <v>101</v>
      </c>
      <c r="C68" s="10" t="s">
        <v>28</v>
      </c>
      <c r="D68" s="18">
        <v>27.45</v>
      </c>
      <c r="E68" s="10">
        <v>4241</v>
      </c>
      <c r="F68" s="9" t="s">
        <v>97</v>
      </c>
      <c r="G68" s="29" t="s">
        <v>15</v>
      </c>
    </row>
    <row r="69" spans="1:7" ht="27" customHeight="1" thickBot="1" x14ac:dyDescent="0.3">
      <c r="A69" s="23" t="s">
        <v>17</v>
      </c>
      <c r="B69" s="24"/>
      <c r="C69" s="25"/>
      <c r="D69" s="26">
        <f>SUM(D68:D68)</f>
        <v>27.45</v>
      </c>
      <c r="E69" s="25"/>
      <c r="F69" s="27"/>
      <c r="G69" s="28"/>
    </row>
    <row r="70" spans="1:7" x14ac:dyDescent="0.25">
      <c r="A70" s="9" t="s">
        <v>102</v>
      </c>
      <c r="B70" s="14" t="s">
        <v>103</v>
      </c>
      <c r="C70" s="10" t="s">
        <v>28</v>
      </c>
      <c r="D70" s="18">
        <v>78</v>
      </c>
      <c r="E70" s="10">
        <v>3234</v>
      </c>
      <c r="F70" s="9" t="s">
        <v>32</v>
      </c>
      <c r="G70" s="29" t="s">
        <v>15</v>
      </c>
    </row>
    <row r="71" spans="1:7" x14ac:dyDescent="0.25">
      <c r="A71" s="9"/>
      <c r="B71" s="14"/>
      <c r="C71" s="10"/>
      <c r="D71" s="18">
        <v>21.9</v>
      </c>
      <c r="E71" s="10">
        <v>3236</v>
      </c>
      <c r="F71" s="9" t="s">
        <v>104</v>
      </c>
      <c r="G71" s="22" t="s">
        <v>15</v>
      </c>
    </row>
    <row r="72" spans="1:7" ht="27" customHeight="1" thickBot="1" x14ac:dyDescent="0.3">
      <c r="A72" s="23" t="s">
        <v>17</v>
      </c>
      <c r="B72" s="24"/>
      <c r="C72" s="25"/>
      <c r="D72" s="26">
        <f>SUM(D70:D71)</f>
        <v>99.9</v>
      </c>
      <c r="E72" s="25"/>
      <c r="F72" s="27"/>
      <c r="G72" s="28"/>
    </row>
    <row r="73" spans="1:7" x14ac:dyDescent="0.25">
      <c r="A73" s="9" t="s">
        <v>105</v>
      </c>
      <c r="B73" s="14" t="s">
        <v>106</v>
      </c>
      <c r="C73" s="10" t="s">
        <v>24</v>
      </c>
      <c r="D73" s="18">
        <v>86.28</v>
      </c>
      <c r="E73" s="10">
        <v>3238</v>
      </c>
      <c r="F73" s="9" t="s">
        <v>29</v>
      </c>
      <c r="G73" s="29" t="s">
        <v>15</v>
      </c>
    </row>
    <row r="74" spans="1:7" ht="27" customHeight="1" thickBot="1" x14ac:dyDescent="0.3">
      <c r="A74" s="23" t="s">
        <v>17</v>
      </c>
      <c r="B74" s="24"/>
      <c r="C74" s="25"/>
      <c r="D74" s="26">
        <f>SUM(D73:D73)</f>
        <v>86.28</v>
      </c>
      <c r="E74" s="25"/>
      <c r="F74" s="27"/>
      <c r="G74" s="28"/>
    </row>
    <row r="75" spans="1:7" x14ac:dyDescent="0.25">
      <c r="A75" s="9" t="s">
        <v>107</v>
      </c>
      <c r="B75" s="14" t="s">
        <v>108</v>
      </c>
      <c r="C75" s="10" t="s">
        <v>28</v>
      </c>
      <c r="D75" s="18">
        <v>300</v>
      </c>
      <c r="E75" s="10">
        <v>3239</v>
      </c>
      <c r="F75" s="9" t="s">
        <v>66</v>
      </c>
      <c r="G75" s="29" t="s">
        <v>15</v>
      </c>
    </row>
    <row r="76" spans="1:7" ht="27" customHeight="1" thickBot="1" x14ac:dyDescent="0.3">
      <c r="A76" s="23" t="s">
        <v>17</v>
      </c>
      <c r="B76" s="24"/>
      <c r="C76" s="25"/>
      <c r="D76" s="26">
        <f>SUM(D75:D75)</f>
        <v>300</v>
      </c>
      <c r="E76" s="25"/>
      <c r="F76" s="27"/>
      <c r="G76" s="28"/>
    </row>
    <row r="77" spans="1:7" x14ac:dyDescent="0.25">
      <c r="A77" s="9" t="s">
        <v>109</v>
      </c>
      <c r="B77" s="14" t="s">
        <v>110</v>
      </c>
      <c r="C77" s="10" t="s">
        <v>111</v>
      </c>
      <c r="D77" s="18">
        <v>123.32</v>
      </c>
      <c r="E77" s="10">
        <v>3431</v>
      </c>
      <c r="F77" s="9" t="s">
        <v>112</v>
      </c>
      <c r="G77" s="29" t="s">
        <v>15</v>
      </c>
    </row>
    <row r="78" spans="1:7" ht="27" customHeight="1" thickBot="1" x14ac:dyDescent="0.3">
      <c r="A78" s="23" t="s">
        <v>17</v>
      </c>
      <c r="B78" s="24"/>
      <c r="C78" s="25"/>
      <c r="D78" s="26">
        <f>SUM(D77:D77)</f>
        <v>123.32</v>
      </c>
      <c r="E78" s="25"/>
      <c r="F78" s="27"/>
      <c r="G78" s="28"/>
    </row>
    <row r="79" spans="1:7" x14ac:dyDescent="0.25">
      <c r="A79" s="9" t="s">
        <v>113</v>
      </c>
      <c r="B79" s="14" t="s">
        <v>114</v>
      </c>
      <c r="C79" s="10" t="s">
        <v>24</v>
      </c>
      <c r="D79" s="18">
        <v>183.66</v>
      </c>
      <c r="E79" s="10">
        <v>3225</v>
      </c>
      <c r="F79" s="9" t="s">
        <v>115</v>
      </c>
      <c r="G79" s="29" t="s">
        <v>15</v>
      </c>
    </row>
    <row r="80" spans="1:7" x14ac:dyDescent="0.25">
      <c r="A80" s="9"/>
      <c r="B80" s="14"/>
      <c r="C80" s="10"/>
      <c r="D80" s="18">
        <v>699.62</v>
      </c>
      <c r="E80" s="10">
        <v>3232</v>
      </c>
      <c r="F80" s="9" t="s">
        <v>85</v>
      </c>
      <c r="G80" s="22" t="s">
        <v>15</v>
      </c>
    </row>
    <row r="81" spans="1:7" ht="27" customHeight="1" thickBot="1" x14ac:dyDescent="0.3">
      <c r="A81" s="23" t="s">
        <v>17</v>
      </c>
      <c r="B81" s="24"/>
      <c r="C81" s="25"/>
      <c r="D81" s="26">
        <f>SUM(D79:D80)</f>
        <v>883.28</v>
      </c>
      <c r="E81" s="25"/>
      <c r="F81" s="27"/>
      <c r="G81" s="28"/>
    </row>
    <row r="82" spans="1:7" x14ac:dyDescent="0.25">
      <c r="A82" s="9" t="s">
        <v>116</v>
      </c>
      <c r="B82" s="14" t="s">
        <v>117</v>
      </c>
      <c r="C82" s="10" t="s">
        <v>118</v>
      </c>
      <c r="D82" s="18">
        <v>151.94</v>
      </c>
      <c r="E82" s="10">
        <v>3221</v>
      </c>
      <c r="F82" s="9" t="s">
        <v>14</v>
      </c>
      <c r="G82" s="29" t="s">
        <v>15</v>
      </c>
    </row>
    <row r="83" spans="1:7" ht="27" customHeight="1" thickBot="1" x14ac:dyDescent="0.3">
      <c r="A83" s="23" t="s">
        <v>17</v>
      </c>
      <c r="B83" s="24"/>
      <c r="C83" s="25"/>
      <c r="D83" s="26">
        <f>SUM(D82:D82)</f>
        <v>151.94</v>
      </c>
      <c r="E83" s="25"/>
      <c r="F83" s="27"/>
      <c r="G83" s="28"/>
    </row>
    <row r="84" spans="1:7" x14ac:dyDescent="0.25">
      <c r="A84" s="9" t="s">
        <v>119</v>
      </c>
      <c r="B84" s="14" t="s">
        <v>120</v>
      </c>
      <c r="C84" s="10" t="s">
        <v>28</v>
      </c>
      <c r="D84" s="18">
        <v>1883.44</v>
      </c>
      <c r="E84" s="10">
        <v>3223</v>
      </c>
      <c r="F84" s="9" t="s">
        <v>70</v>
      </c>
      <c r="G84" s="29" t="s">
        <v>15</v>
      </c>
    </row>
    <row r="85" spans="1:7" ht="27" customHeight="1" thickBot="1" x14ac:dyDescent="0.3">
      <c r="A85" s="23" t="s">
        <v>17</v>
      </c>
      <c r="B85" s="24"/>
      <c r="C85" s="25"/>
      <c r="D85" s="26">
        <f>SUM(D84:D84)</f>
        <v>1883.44</v>
      </c>
      <c r="E85" s="25"/>
      <c r="F85" s="27"/>
      <c r="G85" s="28"/>
    </row>
    <row r="86" spans="1:7" x14ac:dyDescent="0.25">
      <c r="A86" s="9" t="s">
        <v>121</v>
      </c>
      <c r="B86" s="14" t="s">
        <v>122</v>
      </c>
      <c r="C86" s="10" t="s">
        <v>28</v>
      </c>
      <c r="D86" s="18">
        <v>116.12</v>
      </c>
      <c r="E86" s="10">
        <v>3238</v>
      </c>
      <c r="F86" s="9" t="s">
        <v>29</v>
      </c>
      <c r="G86" s="29" t="s">
        <v>15</v>
      </c>
    </row>
    <row r="87" spans="1:7" ht="27" customHeight="1" thickBot="1" x14ac:dyDescent="0.3">
      <c r="A87" s="23" t="s">
        <v>17</v>
      </c>
      <c r="B87" s="24"/>
      <c r="C87" s="25"/>
      <c r="D87" s="26">
        <f>SUM(D86:D86)</f>
        <v>116.12</v>
      </c>
      <c r="E87" s="25"/>
      <c r="F87" s="27"/>
      <c r="G87" s="28"/>
    </row>
    <row r="88" spans="1:7" x14ac:dyDescent="0.25">
      <c r="A88" s="9" t="s">
        <v>123</v>
      </c>
      <c r="B88" s="14" t="s">
        <v>124</v>
      </c>
      <c r="C88" s="10" t="s">
        <v>69</v>
      </c>
      <c r="D88" s="18">
        <v>110</v>
      </c>
      <c r="E88" s="10">
        <v>3234</v>
      </c>
      <c r="F88" s="9" t="s">
        <v>32</v>
      </c>
      <c r="G88" s="29" t="s">
        <v>15</v>
      </c>
    </row>
    <row r="89" spans="1:7" ht="27" customHeight="1" thickBot="1" x14ac:dyDescent="0.3">
      <c r="A89" s="23" t="s">
        <v>17</v>
      </c>
      <c r="B89" s="24"/>
      <c r="C89" s="25"/>
      <c r="D89" s="26">
        <f>SUM(D88:D88)</f>
        <v>110</v>
      </c>
      <c r="E89" s="25"/>
      <c r="F89" s="27"/>
      <c r="G89" s="28"/>
    </row>
    <row r="90" spans="1:7" x14ac:dyDescent="0.25">
      <c r="A90" s="9" t="s">
        <v>125</v>
      </c>
      <c r="B90" s="14" t="s">
        <v>126</v>
      </c>
      <c r="C90" s="10" t="s">
        <v>127</v>
      </c>
      <c r="D90" s="18">
        <v>265.35000000000002</v>
      </c>
      <c r="E90" s="10">
        <v>3221</v>
      </c>
      <c r="F90" s="9" t="s">
        <v>14</v>
      </c>
      <c r="G90" s="29" t="s">
        <v>15</v>
      </c>
    </row>
    <row r="91" spans="1:7" ht="27" customHeight="1" thickBot="1" x14ac:dyDescent="0.3">
      <c r="A91" s="23" t="s">
        <v>17</v>
      </c>
      <c r="B91" s="24"/>
      <c r="C91" s="25"/>
      <c r="D91" s="26">
        <f>SUM(D90:D90)</f>
        <v>265.35000000000002</v>
      </c>
      <c r="E91" s="25"/>
      <c r="F91" s="27"/>
      <c r="G91" s="28"/>
    </row>
    <row r="92" spans="1:7" x14ac:dyDescent="0.25">
      <c r="A92" s="9" t="s">
        <v>136</v>
      </c>
      <c r="B92" s="14"/>
      <c r="C92" s="10"/>
      <c r="D92" s="18">
        <v>189487.4</v>
      </c>
      <c r="E92" s="10">
        <v>3111</v>
      </c>
      <c r="F92" s="9" t="s">
        <v>128</v>
      </c>
      <c r="G92" s="22" t="s">
        <v>15</v>
      </c>
    </row>
    <row r="93" spans="1:7" x14ac:dyDescent="0.25">
      <c r="A93" s="9" t="s">
        <v>137</v>
      </c>
      <c r="B93" s="14"/>
      <c r="C93" s="10"/>
      <c r="D93" s="18">
        <v>30380.85</v>
      </c>
      <c r="E93" s="10">
        <v>3162</v>
      </c>
      <c r="F93" s="9" t="s">
        <v>129</v>
      </c>
      <c r="G93" s="22" t="s">
        <v>15</v>
      </c>
    </row>
    <row r="94" spans="1:7" x14ac:dyDescent="0.25">
      <c r="A94" s="9" t="s">
        <v>138</v>
      </c>
      <c r="B94" s="14"/>
      <c r="C94" s="10"/>
      <c r="D94" s="18">
        <v>5003.66</v>
      </c>
      <c r="E94" s="10">
        <v>3113</v>
      </c>
      <c r="F94" s="9" t="s">
        <v>133</v>
      </c>
      <c r="G94" s="22" t="s">
        <v>15</v>
      </c>
    </row>
    <row r="95" spans="1:7" x14ac:dyDescent="0.25">
      <c r="A95" s="9" t="s">
        <v>139</v>
      </c>
      <c r="B95" s="14"/>
      <c r="C95" s="10"/>
      <c r="D95" s="18">
        <v>3632.43</v>
      </c>
      <c r="E95" s="10">
        <v>3212</v>
      </c>
      <c r="F95" s="9" t="s">
        <v>134</v>
      </c>
      <c r="G95" s="22" t="s">
        <v>15</v>
      </c>
    </row>
    <row r="96" spans="1:7" x14ac:dyDescent="0.25">
      <c r="A96" s="9" t="s">
        <v>140</v>
      </c>
      <c r="B96" s="14"/>
      <c r="C96" s="10"/>
      <c r="D96" s="18">
        <v>1675.17</v>
      </c>
      <c r="E96" s="10">
        <v>3211</v>
      </c>
      <c r="F96" s="9" t="s">
        <v>135</v>
      </c>
      <c r="G96" s="22" t="s">
        <v>15</v>
      </c>
    </row>
    <row r="97" spans="1:7" x14ac:dyDescent="0.25">
      <c r="A97" s="9" t="s">
        <v>141</v>
      </c>
      <c r="B97" s="14"/>
      <c r="C97" s="10"/>
      <c r="D97" s="18">
        <v>242.04</v>
      </c>
      <c r="E97" s="10">
        <v>3237</v>
      </c>
      <c r="F97" s="9" t="s">
        <v>130</v>
      </c>
      <c r="G97" s="22" t="s">
        <v>15</v>
      </c>
    </row>
    <row r="98" spans="1:7" x14ac:dyDescent="0.25">
      <c r="A98" s="9" t="s">
        <v>142</v>
      </c>
      <c r="B98" s="14"/>
      <c r="C98" s="10"/>
      <c r="D98" s="18">
        <v>1675.32</v>
      </c>
      <c r="E98" s="10">
        <v>3291</v>
      </c>
      <c r="F98" s="9" t="s">
        <v>131</v>
      </c>
      <c r="G98" s="22" t="s">
        <v>15</v>
      </c>
    </row>
    <row r="99" spans="1:7" x14ac:dyDescent="0.25">
      <c r="A99" s="9" t="s">
        <v>146</v>
      </c>
      <c r="B99" s="14"/>
      <c r="C99" s="10"/>
      <c r="D99" s="18">
        <v>29700</v>
      </c>
      <c r="E99" s="10">
        <v>3121</v>
      </c>
      <c r="F99" s="9" t="s">
        <v>143</v>
      </c>
      <c r="G99" s="22" t="s">
        <v>15</v>
      </c>
    </row>
    <row r="100" spans="1:7" x14ac:dyDescent="0.25">
      <c r="A100" s="9" t="s">
        <v>145</v>
      </c>
      <c r="B100" s="14"/>
      <c r="C100" s="10"/>
      <c r="D100" s="36">
        <v>328.59</v>
      </c>
      <c r="E100" s="10">
        <v>3721</v>
      </c>
      <c r="F100" s="9" t="s">
        <v>144</v>
      </c>
      <c r="G100" s="22" t="s">
        <v>15</v>
      </c>
    </row>
    <row r="101" spans="1:7" ht="21" customHeight="1" thickBot="1" x14ac:dyDescent="0.3">
      <c r="A101" s="23" t="s">
        <v>17</v>
      </c>
      <c r="B101" s="24"/>
      <c r="C101" s="25"/>
      <c r="D101" s="26">
        <f>SUM(D92:D100)</f>
        <v>262125.46000000002</v>
      </c>
      <c r="E101" s="25"/>
      <c r="F101" s="27"/>
      <c r="G101" s="28"/>
    </row>
    <row r="102" spans="1:7" ht="15.75" thickBot="1" x14ac:dyDescent="0.3">
      <c r="A102" s="30" t="s">
        <v>132</v>
      </c>
      <c r="B102" s="31"/>
      <c r="C102" s="32"/>
      <c r="D102" s="33">
        <f>SUM(D9,D11,D13,D15,D17,D19,D22,D24,D26,D28,D30,D32,D34,D36,D38,D40,D43,D45,D47,D49,D51,D53,D55,D57,D59,D61,D63,D65,D67,D69,D72,D74,D76,D78,D81,D83,D85,D87,D89,D91,D101)</f>
        <v>285631.96000000002</v>
      </c>
      <c r="E102" s="32"/>
      <c r="F102" s="34"/>
      <c r="G102" s="35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</sheetData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Ana Vukušić</cp:lastModifiedBy>
  <cp:lastPrinted>2026-07-16T10:50:33Z</cp:lastPrinted>
  <dcterms:created xsi:type="dcterms:W3CDTF">2024-03-05T11:42:46Z</dcterms:created>
  <dcterms:modified xsi:type="dcterms:W3CDTF">2026-07-16T10:50:35Z</dcterms:modified>
</cp:coreProperties>
</file>