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E670B858-572B-4BCA-A558-EE461A5BD2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 03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2" i="1" l="1"/>
  <c r="D161" i="1"/>
  <c r="D152" i="1" l="1"/>
  <c r="D150" i="1"/>
  <c r="D148" i="1"/>
  <c r="D146" i="1"/>
  <c r="D144" i="1"/>
  <c r="D142" i="1"/>
  <c r="D140" i="1"/>
  <c r="D138" i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2" i="1"/>
  <c r="D70" i="1"/>
  <c r="D68" i="1"/>
  <c r="D66" i="1"/>
  <c r="D64" i="1"/>
  <c r="D62" i="1"/>
  <c r="D60" i="1"/>
  <c r="D58" i="1"/>
  <c r="D56" i="1"/>
  <c r="D54" i="1"/>
  <c r="D52" i="1"/>
  <c r="D50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<sst xmlns="http://schemas.openxmlformats.org/spreadsheetml/2006/main" count="471" uniqueCount="226">
  <si>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</si>
  <si>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</si>
  <si>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</si>
  <si>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</si>
  <si>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</si>
  <si>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</si>
  <si>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</si>
  <si>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</si>
  <si>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JOSIPA RAČIĆA_x000D_
SREDNJACI 30_x000D_
ZAGREB_x000D_
Tel: +385(1)3844999   Fax: +385(1)3844990_x000D_
OIB: 19780265434_x000D_
Mail: racunovodstvo@os-j-racica.hr_x000D_
IBAN: HR4924020061100940610</t>
  </si>
  <si>
    <t xml:space="preserve">Odgovorna Osoba: FRANJO GUDELJ_x000D_
     </t>
  </si>
  <si>
    <t>Isplata Sredstava Za Razdoblje: 01.03.2026 Do 31.03.2026</t>
  </si>
  <si>
    <t>HUROŠ</t>
  </si>
  <si>
    <t>97748123085</t>
  </si>
  <si>
    <t>NOVSKA</t>
  </si>
  <si>
    <t>ČLANARINE</t>
  </si>
  <si>
    <t>OŠ JOSIPA RAČIĆA</t>
  </si>
  <si>
    <t>Ukupno:</t>
  </si>
  <si>
    <t>Adria Field d.o.o.</t>
  </si>
  <si>
    <t>92550814969</t>
  </si>
  <si>
    <t>10000 Zagreb</t>
  </si>
  <si>
    <t>USLUGE TELEFONA, POŠTE I PRIJEVOZA</t>
  </si>
  <si>
    <t>SVEUČILIŠTE U ZAGREBU FILOZOFSKI FAKULTET</t>
  </si>
  <si>
    <t>90633715804</t>
  </si>
  <si>
    <t>ZAGREB</t>
  </si>
  <si>
    <t>OBVEZE ZA OSTALE NESPOMENUTE FINANCIJSKE RASHODE</t>
  </si>
  <si>
    <t>MAR-MIR PROMET d.o.o.</t>
  </si>
  <si>
    <t>90591998649</t>
  </si>
  <si>
    <t>10 000 ZAGREB</t>
  </si>
  <si>
    <t>MATERIJAL I DIJELOVI ZA TEKUĆE I INVESTICIJSKO ODRŽAVANJE</t>
  </si>
  <si>
    <t>DO RE MI</t>
  </si>
  <si>
    <t>87957649939</t>
  </si>
  <si>
    <t>UREDSKI MATERIJAL I OSTALI MATERIJALNI RASHODI</t>
  </si>
  <si>
    <t>ZAKUPNINE I NAJAMNINE</t>
  </si>
  <si>
    <t>HP - HRVATSKA POŠTA D.D.</t>
  </si>
  <si>
    <t>87311810356</t>
  </si>
  <si>
    <t>VELIKA GORICA, 10410</t>
  </si>
  <si>
    <t>INTERSPORT</t>
  </si>
  <si>
    <t>87301734795</t>
  </si>
  <si>
    <t>SESVETE</t>
  </si>
  <si>
    <t>SITNI INVENTAR I AUTO GUME</t>
  </si>
  <si>
    <t>Živa voda d.o.o.</t>
  </si>
  <si>
    <t>86255713939</t>
  </si>
  <si>
    <t>MATERIJAL I SIROVINE</t>
  </si>
  <si>
    <t>ZAMISLI I IDEJE j.d.o.o.</t>
  </si>
  <si>
    <t>86115250414</t>
  </si>
  <si>
    <t>10360 Vuger Selo</t>
  </si>
  <si>
    <t>PRESEČKI GRUPA</t>
  </si>
  <si>
    <t>85843181422</t>
  </si>
  <si>
    <t>49000 KRAPINA</t>
  </si>
  <si>
    <t>FINA - Financijska agencija</t>
  </si>
  <si>
    <t>85821130368</t>
  </si>
  <si>
    <t>RAČUNALNE USLUGE</t>
  </si>
  <si>
    <t>ZAGREBAČKI HOLDING D.O.O. - ČISTOĆA</t>
  </si>
  <si>
    <t>85584865987</t>
  </si>
  <si>
    <t>KOMUNALNE USLUGE</t>
  </si>
  <si>
    <t>HORIZONT PUTNIČKA AGENCIJA D.O.O.</t>
  </si>
  <si>
    <t>85339174260</t>
  </si>
  <si>
    <t>42000 VARAŽDIN</t>
  </si>
  <si>
    <t>OSTALE USLUGE</t>
  </si>
  <si>
    <t>MARINA MARKIOLI JAVNI NILJEŽNIK</t>
  </si>
  <si>
    <t>83538077608</t>
  </si>
  <si>
    <t>INTELEKTUALNE I OSOBNE USLUGE</t>
  </si>
  <si>
    <t>VODOOPSKRBA I ODVODNJA d.o.o.</t>
  </si>
  <si>
    <t>83416546499</t>
  </si>
  <si>
    <t>Zagreb</t>
  </si>
  <si>
    <t>ZAGREBAČKI ELEKTRIČNI TRAMVAJ d.o.o.</t>
  </si>
  <si>
    <t>82031999604</t>
  </si>
  <si>
    <t xml:space="preserve">NAKNADE ZA PRIJEVOZ, ZA RAD NA TERENU I ODVOJENI ŽIVOT                                                                                                </t>
  </si>
  <si>
    <t>AGRODALM d.o.o.</t>
  </si>
  <si>
    <t>80649374262</t>
  </si>
  <si>
    <t>ZAGREBAČKE PEKARNE KLARA D.D.</t>
  </si>
  <si>
    <t>76842508189</t>
  </si>
  <si>
    <t>10020 ZAGREB</t>
  </si>
  <si>
    <t>Hrvatski zavod za javno zdravstvo</t>
  </si>
  <si>
    <t>75297532041</t>
  </si>
  <si>
    <t>10000 ZAGREB</t>
  </si>
  <si>
    <t>STRUČNO USAVRŠAVANJE ZAPOSLENIKA</t>
  </si>
  <si>
    <t>SALON BANKARSKE OPREME - OZIMEC d.o.o</t>
  </si>
  <si>
    <t>74364236410</t>
  </si>
  <si>
    <t>PEVEX D.D.</t>
  </si>
  <si>
    <t>73660371074</t>
  </si>
  <si>
    <t>10360 Sesvete</t>
  </si>
  <si>
    <t>UČITELJSKI FAKULTET</t>
  </si>
  <si>
    <t>72226488129</t>
  </si>
  <si>
    <t>OPTIMUS LAB d.o.o.</t>
  </si>
  <si>
    <t>71981294715</t>
  </si>
  <si>
    <t>ČAKOVEC</t>
  </si>
  <si>
    <t>BAUHAUS-ZAGREB k.d.</t>
  </si>
  <si>
    <t>71642207963</t>
  </si>
  <si>
    <t>10090 ZAGREB</t>
  </si>
  <si>
    <t>Telemach Hrvatska d.o.o.</t>
  </si>
  <si>
    <t>70133616033</t>
  </si>
  <si>
    <t>FERO-TERM d.o.o.</t>
  </si>
  <si>
    <t>69638067216</t>
  </si>
  <si>
    <t>10255 Gornji Stupnik</t>
  </si>
  <si>
    <t>HRT</t>
  </si>
  <si>
    <t>68419124305</t>
  </si>
  <si>
    <t>PRISTOJBE I NAKNADE</t>
  </si>
  <si>
    <t>LAS d.o.o.</t>
  </si>
  <si>
    <t>68059540101</t>
  </si>
  <si>
    <t>MIDIJ-COM d.o.o.</t>
  </si>
  <si>
    <t>67701822460</t>
  </si>
  <si>
    <t>KATAPULT PROMOCIJA D.O.O.</t>
  </si>
  <si>
    <t>65191050926</t>
  </si>
  <si>
    <t xml:space="preserve">OSTALI NESPOMENUTI RASHODI POSLOVANJA                                                                                                                 </t>
  </si>
  <si>
    <t>NARODNE NOVINE</t>
  </si>
  <si>
    <t>64546066176</t>
  </si>
  <si>
    <t>INSTAR CENTER d.o.o.</t>
  </si>
  <si>
    <t>64308723629</t>
  </si>
  <si>
    <t>10410 Velika Gorica</t>
  </si>
  <si>
    <t>ROST ŠPORT d.o.o.</t>
  </si>
  <si>
    <t>63693671750</t>
  </si>
  <si>
    <t>10000  Zagreb</t>
  </si>
  <si>
    <t>HEP-OPSKRBA D.O.O.</t>
  </si>
  <si>
    <t>63073332379</t>
  </si>
  <si>
    <t>ENERGIJA</t>
  </si>
  <si>
    <t>GRADSKI URED ZA OBNOVU, IZGRADNJU, PROSTORNO UREĐENJE, GRADITELJSTVO, KOMUNALNE POSLOVE I PROMET</t>
  </si>
  <si>
    <t>61817894937</t>
  </si>
  <si>
    <t>TEHNO ZAGREB</t>
  </si>
  <si>
    <t>60557784734</t>
  </si>
  <si>
    <t>USLUGE TEKUĆEG I INVESTICIJSKOG ODRŽAVANJA</t>
  </si>
  <si>
    <t>EURO ROSA IP d.o.o.</t>
  </si>
  <si>
    <t>58421021869</t>
  </si>
  <si>
    <t>Alca Zagreb d.o.o.</t>
  </si>
  <si>
    <t>58353015102</t>
  </si>
  <si>
    <t>TERME TUHELJ d.o.o.</t>
  </si>
  <si>
    <t>56566580479</t>
  </si>
  <si>
    <t>49290 Tuheljske Toplice</t>
  </si>
  <si>
    <t>IGO- MAT d.o.o.</t>
  </si>
  <si>
    <t>55662000497</t>
  </si>
  <si>
    <t>10432 BREGANA</t>
  </si>
  <si>
    <t>ZAVOD ZA INTEGRALNU KONTROLU d.o.o.</t>
  </si>
  <si>
    <t>51028550278</t>
  </si>
  <si>
    <t>Staklarski i trgovački obrt DECOGLASS</t>
  </si>
  <si>
    <t>49053601429</t>
  </si>
  <si>
    <t>RITEH projekt d.o.o.</t>
  </si>
  <si>
    <t>47921292656</t>
  </si>
  <si>
    <t>Čakovec</t>
  </si>
  <si>
    <t>DOKUMENTIT d.o.o.</t>
  </si>
  <si>
    <t>45392055435</t>
  </si>
  <si>
    <t>10000 ZZAGREB</t>
  </si>
  <si>
    <t>SAVA OSIGURANJE d.d., Podružnica Hrvatska</t>
  </si>
  <si>
    <t>45237012600</t>
  </si>
  <si>
    <t>10110 Zagreb</t>
  </si>
  <si>
    <t xml:space="preserve">PREMIJE OSIGURANJA                                                                                                                                    </t>
  </si>
  <si>
    <t>VINDIJA D.D. - MLIJEČNI proizvodi (crveno)</t>
  </si>
  <si>
    <t>44138062462</t>
  </si>
  <si>
    <t>VARAŽDIN</t>
  </si>
  <si>
    <t>PEPCO CROATIA D.O.O.</t>
  </si>
  <si>
    <t>43416900320</t>
  </si>
  <si>
    <t>GLAS KONCILA</t>
  </si>
  <si>
    <t>42821159693</t>
  </si>
  <si>
    <t>10001 Zagreb</t>
  </si>
  <si>
    <t>Offset tisak NP GTO d.o.o.</t>
  </si>
  <si>
    <t>42813630422</t>
  </si>
  <si>
    <t>10090 Zagreb</t>
  </si>
  <si>
    <t>SCHINDLER HRVATSKA d.o.o.</t>
  </si>
  <si>
    <t>39551305526</t>
  </si>
  <si>
    <t>METRO CASH &amp; CARRY d.o.o.</t>
  </si>
  <si>
    <t>38016445738</t>
  </si>
  <si>
    <t>ZAVOD ZA JAVNO ZDRAVSTVO DR.ANDRIJA ŠTAMPAR</t>
  </si>
  <si>
    <t>33392005961</t>
  </si>
  <si>
    <t>TISAK PLUS D.O.O.</t>
  </si>
  <si>
    <t>32497003047</t>
  </si>
  <si>
    <t>ZELENI KLIK</t>
  </si>
  <si>
    <t>31208074467</t>
  </si>
  <si>
    <t>CALLIDUS GRUPA d.o.o</t>
  </si>
  <si>
    <t>30492122828</t>
  </si>
  <si>
    <t>OSNOVNA ŠKOLA RIVARELA SCUOLA ELEMENTARE RIVARE</t>
  </si>
  <si>
    <t>27267656235</t>
  </si>
  <si>
    <t>52466 Novigrad (Cittanova)</t>
  </si>
  <si>
    <t>SOLARIS D.D. HOTEL IVAN - ŠIBENIK</t>
  </si>
  <si>
    <t>26217708909</t>
  </si>
  <si>
    <t>ŠIBENIK</t>
  </si>
  <si>
    <t>TEHNOPLAM SUSTAVI D.O.O.</t>
  </si>
  <si>
    <t>23527221714</t>
  </si>
  <si>
    <t>UMJETNIČKA ORGANIZACIJA .002</t>
  </si>
  <si>
    <t>23252362110</t>
  </si>
  <si>
    <t>40000 ČAKOVEC</t>
  </si>
  <si>
    <t>ERSTE&amp;STEIERMÄRKISCHE BANK d.d.</t>
  </si>
  <si>
    <t>23057039320</t>
  </si>
  <si>
    <t>51000 RIJEKA</t>
  </si>
  <si>
    <t xml:space="preserve">BANKARSKE USLUGE I USLUGE PLATNOG PROMETA                                                                                                             </t>
  </si>
  <si>
    <t>Podravka d.d.</t>
  </si>
  <si>
    <t>18928523252</t>
  </si>
  <si>
    <t>48000 Koprivnica</t>
  </si>
  <si>
    <t>HEP-TOPLINARSTVO d.o.o.</t>
  </si>
  <si>
    <t>15907062900</t>
  </si>
  <si>
    <t>MALA TVORNICA SOFTWARE-A</t>
  </si>
  <si>
    <t>12555479457</t>
  </si>
  <si>
    <t>Hrvatsko narodno kazalište u Zagrebu</t>
  </si>
  <si>
    <t>10852199405</t>
  </si>
  <si>
    <t>ODVJETNICA SANDRA PANJKOVIĆ</t>
  </si>
  <si>
    <t>09734946142</t>
  </si>
  <si>
    <t>SISAK</t>
  </si>
  <si>
    <t>AKD-ZAŠTITA D.O.O.</t>
  </si>
  <si>
    <t>09253797076</t>
  </si>
  <si>
    <t>Ledo plus d.o.o.</t>
  </si>
  <si>
    <t>07179054100</t>
  </si>
  <si>
    <t>TEDi poslovanje d.o.o.</t>
  </si>
  <si>
    <t>05614216244</t>
  </si>
  <si>
    <t>10000, Zagreb</t>
  </si>
  <si>
    <t>SK Tiflološki muzej</t>
  </si>
  <si>
    <t>04200585015</t>
  </si>
  <si>
    <t>PROMING-HCH d.o.o.</t>
  </si>
  <si>
    <t>00799310963</t>
  </si>
  <si>
    <t>Dom zdravlja Zagreb - Centar</t>
  </si>
  <si>
    <t>00053084642</t>
  </si>
  <si>
    <t>ZDRAVSTVENE I VETERINARSKE USLUGE</t>
  </si>
  <si>
    <t xml:space="preserve">PLAĆE ZA REDOVAN RAD                                                                                                                                  </t>
  </si>
  <si>
    <t>OBVEZE ZA DOPRINOSE ZA ZDRAVSTVENO OSIGURANJE</t>
  </si>
  <si>
    <t xml:space="preserve">NAKNADE GRAĐANIMA I KUĆANSTVIMA U NOVCU                                                                                                               </t>
  </si>
  <si>
    <t>Sveukupno:</t>
  </si>
  <si>
    <t xml:space="preserve">                                            ZAGREB                                            </t>
  </si>
  <si>
    <t xml:space="preserve">                                              ZAGREB                                            </t>
  </si>
  <si>
    <t xml:space="preserve">                                             ZAGREB                                            </t>
  </si>
  <si>
    <t>E-tehničar 03/2026</t>
  </si>
  <si>
    <t>E-tur 11,12/2025,i 01,02/2026</t>
  </si>
  <si>
    <t>Povrat sredstava MZO 1. polugodište 2025/2026 prehrana</t>
  </si>
  <si>
    <t>Plaća 02/2026</t>
  </si>
  <si>
    <t>Obveze za doprinose za zdravstveno osiguranje 02/2026</t>
  </si>
  <si>
    <t>Prijevoz 02/2026</t>
  </si>
  <si>
    <t>Plaće za prekovremeni rad 02/2026</t>
  </si>
  <si>
    <t>PLAĆA ZA PREKOVREMENI RAD</t>
  </si>
  <si>
    <t>Ostali rashodi za zaposlene 02/2026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</si>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</sst>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" fontId="0" fillId="0" borderId="0" xfId="0" applyNumberFormat="1" applyAlignment="1">
      <alignment horizontal="center" vertical="center"/>
    </xf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7"/>
  <sheetViews>
    <sheetView tabSelected="1" topLeftCell="A140" zoomScale="80" zoomScaleNormal="80" workbookViewId="0">
      <selection activeCell="E172" sqref="E172"/>
    </sheetView>
  </sheetViews>
  <sheetFormatPr defaultRowHeight="15" x14ac:dyDescent="0.25"/>
  <cols>
    <col min="1" max="1" width="55.71093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70</v>
      </c>
      <c r="E7" s="10">
        <v>3294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70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75</v>
      </c>
      <c r="E9" s="10">
        <v>3231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75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53.09</v>
      </c>
      <c r="E11" s="10">
        <v>3439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53.09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131.53</v>
      </c>
      <c r="E13" s="10">
        <v>3224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131.53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213</v>
      </c>
      <c r="D15" s="18">
        <v>133.31</v>
      </c>
      <c r="E15" s="10">
        <v>3221</v>
      </c>
      <c r="F15" s="9" t="s">
        <v>31</v>
      </c>
      <c r="G15" s="28" t="s">
        <v>15</v>
      </c>
    </row>
    <row r="16" spans="1:7" x14ac:dyDescent="0.25">
      <c r="A16" s="9"/>
      <c r="B16" s="14"/>
      <c r="C16" s="10"/>
      <c r="D16" s="18">
        <v>368.26</v>
      </c>
      <c r="E16" s="10">
        <v>3235</v>
      </c>
      <c r="F16" s="9" t="s">
        <v>32</v>
      </c>
      <c r="G16" s="29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SUM(D15:D16)</f>
        <v>501.57</v>
      </c>
      <c r="E17" s="24"/>
      <c r="F17" s="26"/>
      <c r="G17" s="27"/>
    </row>
    <row r="18" spans="1:7" x14ac:dyDescent="0.25">
      <c r="A18" s="9" t="s">
        <v>33</v>
      </c>
      <c r="B18" s="14" t="s">
        <v>34</v>
      </c>
      <c r="C18" s="10" t="s">
        <v>35</v>
      </c>
      <c r="D18" s="18">
        <v>105.58</v>
      </c>
      <c r="E18" s="10">
        <v>3231</v>
      </c>
      <c r="F18" s="9" t="s">
        <v>20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105.58</v>
      </c>
      <c r="E19" s="24"/>
      <c r="F19" s="26"/>
      <c r="G19" s="27"/>
    </row>
    <row r="20" spans="1:7" x14ac:dyDescent="0.25">
      <c r="A20" s="9" t="s">
        <v>36</v>
      </c>
      <c r="B20" s="14" t="s">
        <v>37</v>
      </c>
      <c r="C20" s="10" t="s">
        <v>38</v>
      </c>
      <c r="D20" s="18">
        <v>21.98</v>
      </c>
      <c r="E20" s="10">
        <v>3225</v>
      </c>
      <c r="F20" s="9" t="s">
        <v>39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21.98</v>
      </c>
      <c r="E21" s="24"/>
      <c r="F21" s="26"/>
      <c r="G21" s="27"/>
    </row>
    <row r="22" spans="1:7" x14ac:dyDescent="0.25">
      <c r="A22" s="9" t="s">
        <v>40</v>
      </c>
      <c r="B22" s="14" t="s">
        <v>41</v>
      </c>
      <c r="C22" s="10" t="s">
        <v>19</v>
      </c>
      <c r="D22" s="18">
        <v>146.44999999999999</v>
      </c>
      <c r="E22" s="10">
        <v>3222</v>
      </c>
      <c r="F22" s="9" t="s">
        <v>42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146.44999999999999</v>
      </c>
      <c r="E23" s="24"/>
      <c r="F23" s="26"/>
      <c r="G23" s="27"/>
    </row>
    <row r="24" spans="1:7" x14ac:dyDescent="0.25">
      <c r="A24" s="9" t="s">
        <v>43</v>
      </c>
      <c r="B24" s="14" t="s">
        <v>44</v>
      </c>
      <c r="C24" s="10" t="s">
        <v>45</v>
      </c>
      <c r="D24" s="18">
        <v>73</v>
      </c>
      <c r="E24" s="10">
        <v>3221</v>
      </c>
      <c r="F24" s="9" t="s">
        <v>31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73</v>
      </c>
      <c r="E25" s="24"/>
      <c r="F25" s="26"/>
      <c r="G25" s="27"/>
    </row>
    <row r="26" spans="1:7" x14ac:dyDescent="0.25">
      <c r="A26" s="9" t="s">
        <v>46</v>
      </c>
      <c r="B26" s="14" t="s">
        <v>47</v>
      </c>
      <c r="C26" s="10" t="s">
        <v>48</v>
      </c>
      <c r="D26" s="18">
        <v>630</v>
      </c>
      <c r="E26" s="10">
        <v>3231</v>
      </c>
      <c r="F26" s="9" t="s">
        <v>20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630</v>
      </c>
      <c r="E27" s="24"/>
      <c r="F27" s="26"/>
      <c r="G27" s="27"/>
    </row>
    <row r="28" spans="1:7" x14ac:dyDescent="0.25">
      <c r="A28" s="9" t="s">
        <v>49</v>
      </c>
      <c r="B28" s="14" t="s">
        <v>50</v>
      </c>
      <c r="C28" s="10" t="s">
        <v>23</v>
      </c>
      <c r="D28" s="18">
        <v>210.7</v>
      </c>
      <c r="E28" s="10">
        <v>3238</v>
      </c>
      <c r="F28" s="9" t="s">
        <v>51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210.7</v>
      </c>
      <c r="E29" s="24"/>
      <c r="F29" s="26"/>
      <c r="G29" s="27"/>
    </row>
    <row r="30" spans="1:7" x14ac:dyDescent="0.25">
      <c r="A30" s="9" t="s">
        <v>52</v>
      </c>
      <c r="B30" s="14" t="s">
        <v>53</v>
      </c>
      <c r="C30" s="10" t="s">
        <v>23</v>
      </c>
      <c r="D30" s="18">
        <v>1287.31</v>
      </c>
      <c r="E30" s="10">
        <v>3234</v>
      </c>
      <c r="F30" s="9" t="s">
        <v>54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1287.31</v>
      </c>
      <c r="E31" s="24"/>
      <c r="F31" s="26"/>
      <c r="G31" s="27"/>
    </row>
    <row r="32" spans="1:7" x14ac:dyDescent="0.25">
      <c r="A32" s="9" t="s">
        <v>55</v>
      </c>
      <c r="B32" s="14" t="s">
        <v>56</v>
      </c>
      <c r="C32" s="10" t="s">
        <v>57</v>
      </c>
      <c r="D32" s="18">
        <v>385</v>
      </c>
      <c r="E32" s="10">
        <v>3239</v>
      </c>
      <c r="F32" s="9" t="s">
        <v>58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385</v>
      </c>
      <c r="E33" s="24"/>
      <c r="F33" s="26"/>
      <c r="G33" s="27"/>
    </row>
    <row r="34" spans="1:7" x14ac:dyDescent="0.25">
      <c r="A34" s="9" t="s">
        <v>59</v>
      </c>
      <c r="B34" s="14" t="s">
        <v>60</v>
      </c>
      <c r="C34" s="10" t="s">
        <v>23</v>
      </c>
      <c r="D34" s="18">
        <v>155.47</v>
      </c>
      <c r="E34" s="10">
        <v>3237</v>
      </c>
      <c r="F34" s="9" t="s">
        <v>61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155.47</v>
      </c>
      <c r="E35" s="24"/>
      <c r="F35" s="26"/>
      <c r="G35" s="27"/>
    </row>
    <row r="36" spans="1:7" x14ac:dyDescent="0.25">
      <c r="A36" s="9" t="s">
        <v>62</v>
      </c>
      <c r="B36" s="14" t="s">
        <v>63</v>
      </c>
      <c r="C36" s="10" t="s">
        <v>64</v>
      </c>
      <c r="D36" s="18">
        <v>1852.12</v>
      </c>
      <c r="E36" s="10">
        <v>3234</v>
      </c>
      <c r="F36" s="9" t="s">
        <v>54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1852.12</v>
      </c>
      <c r="E37" s="24"/>
      <c r="F37" s="26"/>
      <c r="G37" s="27"/>
    </row>
    <row r="38" spans="1:7" x14ac:dyDescent="0.25">
      <c r="A38" s="9" t="s">
        <v>65</v>
      </c>
      <c r="B38" s="14" t="s">
        <v>66</v>
      </c>
      <c r="C38" s="10" t="s">
        <v>23</v>
      </c>
      <c r="D38" s="18">
        <v>692.82</v>
      </c>
      <c r="E38" s="10">
        <v>3212</v>
      </c>
      <c r="F38" s="9" t="s">
        <v>67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692.82</v>
      </c>
      <c r="E39" s="24"/>
      <c r="F39" s="26"/>
      <c r="G39" s="27"/>
    </row>
    <row r="40" spans="1:7" x14ac:dyDescent="0.25">
      <c r="A40" s="9" t="s">
        <v>68</v>
      </c>
      <c r="B40" s="14" t="s">
        <v>69</v>
      </c>
      <c r="C40" s="10" t="s">
        <v>19</v>
      </c>
      <c r="D40" s="18">
        <v>4079.44</v>
      </c>
      <c r="E40" s="10">
        <v>3222</v>
      </c>
      <c r="F40" s="9" t="s">
        <v>42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4079.44</v>
      </c>
      <c r="E41" s="24"/>
      <c r="F41" s="26"/>
      <c r="G41" s="27"/>
    </row>
    <row r="42" spans="1:7" x14ac:dyDescent="0.25">
      <c r="A42" s="9" t="s">
        <v>70</v>
      </c>
      <c r="B42" s="14" t="s">
        <v>71</v>
      </c>
      <c r="C42" s="10" t="s">
        <v>72</v>
      </c>
      <c r="D42" s="18">
        <v>13527.15</v>
      </c>
      <c r="E42" s="10">
        <v>3222</v>
      </c>
      <c r="F42" s="9" t="s">
        <v>42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13527.15</v>
      </c>
      <c r="E43" s="24"/>
      <c r="F43" s="26"/>
      <c r="G43" s="27"/>
    </row>
    <row r="44" spans="1:7" x14ac:dyDescent="0.25">
      <c r="A44" s="9" t="s">
        <v>73</v>
      </c>
      <c r="B44" s="14" t="s">
        <v>74</v>
      </c>
      <c r="C44" s="10" t="s">
        <v>75</v>
      </c>
      <c r="D44" s="18">
        <v>36.5</v>
      </c>
      <c r="E44" s="10">
        <v>3213</v>
      </c>
      <c r="F44" s="9" t="s">
        <v>76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36.5</v>
      </c>
      <c r="E45" s="24"/>
      <c r="F45" s="26"/>
      <c r="G45" s="27"/>
    </row>
    <row r="46" spans="1:7" x14ac:dyDescent="0.25">
      <c r="A46" s="9" t="s">
        <v>77</v>
      </c>
      <c r="B46" s="14" t="s">
        <v>78</v>
      </c>
      <c r="C46" s="10" t="s">
        <v>75</v>
      </c>
      <c r="D46" s="18">
        <v>187.5</v>
      </c>
      <c r="E46" s="10">
        <v>3237</v>
      </c>
      <c r="F46" s="9" t="s">
        <v>61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187.5</v>
      </c>
      <c r="E47" s="24"/>
      <c r="F47" s="26"/>
      <c r="G47" s="27"/>
    </row>
    <row r="48" spans="1:7" x14ac:dyDescent="0.25">
      <c r="A48" s="9" t="s">
        <v>79</v>
      </c>
      <c r="B48" s="14" t="s">
        <v>80</v>
      </c>
      <c r="C48" s="10" t="s">
        <v>81</v>
      </c>
      <c r="D48" s="18">
        <v>249.74</v>
      </c>
      <c r="E48" s="10">
        <v>3225</v>
      </c>
      <c r="F48" s="9" t="s">
        <v>39</v>
      </c>
      <c r="G48" s="28" t="s">
        <v>15</v>
      </c>
    </row>
    <row r="49" spans="1:7" x14ac:dyDescent="0.25">
      <c r="A49" s="9"/>
      <c r="B49" s="14"/>
      <c r="C49" s="10"/>
      <c r="D49" s="18">
        <v>20</v>
      </c>
      <c r="E49" s="10">
        <v>3231</v>
      </c>
      <c r="F49" s="9" t="s">
        <v>20</v>
      </c>
      <c r="G49" s="29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SUM(D48:D49)</f>
        <v>269.74</v>
      </c>
      <c r="E50" s="24"/>
      <c r="F50" s="26"/>
      <c r="G50" s="27"/>
    </row>
    <row r="51" spans="1:7" x14ac:dyDescent="0.25">
      <c r="A51" s="9" t="s">
        <v>82</v>
      </c>
      <c r="B51" s="14" t="s">
        <v>83</v>
      </c>
      <c r="C51" s="10" t="s">
        <v>23</v>
      </c>
      <c r="D51" s="18">
        <v>16.59</v>
      </c>
      <c r="E51" s="10">
        <v>3239</v>
      </c>
      <c r="F51" s="9" t="s">
        <v>58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16.59</v>
      </c>
      <c r="E52" s="24"/>
      <c r="F52" s="26"/>
      <c r="G52" s="27"/>
    </row>
    <row r="53" spans="1:7" x14ac:dyDescent="0.25">
      <c r="A53" s="9" t="s">
        <v>84</v>
      </c>
      <c r="B53" s="14" t="s">
        <v>85</v>
      </c>
      <c r="C53" s="10" t="s">
        <v>86</v>
      </c>
      <c r="D53" s="18">
        <v>208.75</v>
      </c>
      <c r="E53" s="10">
        <v>3238</v>
      </c>
      <c r="F53" s="9" t="s">
        <v>51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208.75</v>
      </c>
      <c r="E54" s="24"/>
      <c r="F54" s="26"/>
      <c r="G54" s="27"/>
    </row>
    <row r="55" spans="1:7" x14ac:dyDescent="0.25">
      <c r="A55" s="9" t="s">
        <v>87</v>
      </c>
      <c r="B55" s="14" t="s">
        <v>88</v>
      </c>
      <c r="C55" s="10" t="s">
        <v>89</v>
      </c>
      <c r="D55" s="18">
        <v>35.82</v>
      </c>
      <c r="E55" s="10">
        <v>3224</v>
      </c>
      <c r="F55" s="9" t="s">
        <v>28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35.82</v>
      </c>
      <c r="E56" s="24"/>
      <c r="F56" s="26"/>
      <c r="G56" s="27"/>
    </row>
    <row r="57" spans="1:7" x14ac:dyDescent="0.25">
      <c r="A57" s="9" t="s">
        <v>90</v>
      </c>
      <c r="B57" s="14" t="s">
        <v>91</v>
      </c>
      <c r="C57" s="10" t="s">
        <v>19</v>
      </c>
      <c r="D57" s="18">
        <v>11.66</v>
      </c>
      <c r="E57" s="10">
        <v>3231</v>
      </c>
      <c r="F57" s="9" t="s">
        <v>20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11.66</v>
      </c>
      <c r="E58" s="24"/>
      <c r="F58" s="26"/>
      <c r="G58" s="27"/>
    </row>
    <row r="59" spans="1:7" x14ac:dyDescent="0.25">
      <c r="A59" s="9" t="s">
        <v>92</v>
      </c>
      <c r="B59" s="14" t="s">
        <v>93</v>
      </c>
      <c r="C59" s="10" t="s">
        <v>94</v>
      </c>
      <c r="D59" s="18">
        <v>42.39</v>
      </c>
      <c r="E59" s="10">
        <v>3224</v>
      </c>
      <c r="F59" s="9" t="s">
        <v>28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42.39</v>
      </c>
      <c r="E60" s="24"/>
      <c r="F60" s="26"/>
      <c r="G60" s="27"/>
    </row>
    <row r="61" spans="1:7" x14ac:dyDescent="0.25">
      <c r="A61" s="9" t="s">
        <v>95</v>
      </c>
      <c r="B61" s="14" t="s">
        <v>96</v>
      </c>
      <c r="C61" s="10" t="s">
        <v>64</v>
      </c>
      <c r="D61" s="18">
        <v>21.24</v>
      </c>
      <c r="E61" s="10">
        <v>3295</v>
      </c>
      <c r="F61" s="9" t="s">
        <v>97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21.24</v>
      </c>
      <c r="E62" s="24"/>
      <c r="F62" s="26"/>
      <c r="G62" s="27"/>
    </row>
    <row r="63" spans="1:7" x14ac:dyDescent="0.25">
      <c r="A63" s="9" t="s">
        <v>98</v>
      </c>
      <c r="B63" s="14" t="s">
        <v>99</v>
      </c>
      <c r="C63" s="10" t="s">
        <v>23</v>
      </c>
      <c r="D63" s="18">
        <v>30</v>
      </c>
      <c r="E63" s="10">
        <v>3221</v>
      </c>
      <c r="F63" s="9" t="s">
        <v>31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30</v>
      </c>
      <c r="E64" s="24"/>
      <c r="F64" s="26"/>
      <c r="G64" s="27"/>
    </row>
    <row r="65" spans="1:7" x14ac:dyDescent="0.25">
      <c r="A65" s="9" t="s">
        <v>100</v>
      </c>
      <c r="B65" s="14" t="s">
        <v>101</v>
      </c>
      <c r="C65" s="10" t="s">
        <v>64</v>
      </c>
      <c r="D65" s="18">
        <v>81.25</v>
      </c>
      <c r="E65" s="10">
        <v>3238</v>
      </c>
      <c r="F65" s="9" t="s">
        <v>51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81.25</v>
      </c>
      <c r="E66" s="24"/>
      <c r="F66" s="26"/>
      <c r="G66" s="27"/>
    </row>
    <row r="67" spans="1:7" x14ac:dyDescent="0.25">
      <c r="A67" s="9" t="s">
        <v>102</v>
      </c>
      <c r="B67" s="14" t="s">
        <v>103</v>
      </c>
      <c r="C67" s="10" t="s">
        <v>75</v>
      </c>
      <c r="D67" s="18">
        <v>1095.33</v>
      </c>
      <c r="E67" s="10">
        <v>3299</v>
      </c>
      <c r="F67" s="9" t="s">
        <v>104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1095.33</v>
      </c>
      <c r="E68" s="24"/>
      <c r="F68" s="26"/>
      <c r="G68" s="27"/>
    </row>
    <row r="69" spans="1:7" x14ac:dyDescent="0.25">
      <c r="A69" s="9" t="s">
        <v>105</v>
      </c>
      <c r="B69" s="14" t="s">
        <v>106</v>
      </c>
      <c r="C69" s="10" t="s">
        <v>23</v>
      </c>
      <c r="D69" s="18">
        <v>206.55</v>
      </c>
      <c r="E69" s="10">
        <v>3221</v>
      </c>
      <c r="F69" s="9" t="s">
        <v>31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206.55</v>
      </c>
      <c r="E70" s="24"/>
      <c r="F70" s="26"/>
      <c r="G70" s="27"/>
    </row>
    <row r="71" spans="1:7" x14ac:dyDescent="0.25">
      <c r="A71" s="9" t="s">
        <v>107</v>
      </c>
      <c r="B71" s="14" t="s">
        <v>108</v>
      </c>
      <c r="C71" s="10" t="s">
        <v>109</v>
      </c>
      <c r="D71" s="18">
        <v>75.39</v>
      </c>
      <c r="E71" s="10">
        <v>3221</v>
      </c>
      <c r="F71" s="9" t="s">
        <v>31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75.39</v>
      </c>
      <c r="E72" s="24"/>
      <c r="F72" s="26"/>
      <c r="G72" s="27"/>
    </row>
    <row r="73" spans="1:7" x14ac:dyDescent="0.25">
      <c r="A73" s="9" t="s">
        <v>110</v>
      </c>
      <c r="B73" s="14" t="s">
        <v>111</v>
      </c>
      <c r="C73" s="10" t="s">
        <v>112</v>
      </c>
      <c r="D73" s="18">
        <v>55.96</v>
      </c>
      <c r="E73" s="10">
        <v>3221</v>
      </c>
      <c r="F73" s="9" t="s">
        <v>31</v>
      </c>
      <c r="G73" s="28" t="s">
        <v>15</v>
      </c>
    </row>
    <row r="74" spans="1:7" x14ac:dyDescent="0.25">
      <c r="A74" s="9"/>
      <c r="B74" s="14"/>
      <c r="C74" s="10"/>
      <c r="D74" s="18">
        <v>55.96</v>
      </c>
      <c r="E74" s="10">
        <v>3225</v>
      </c>
      <c r="F74" s="9" t="s">
        <v>39</v>
      </c>
      <c r="G74" s="29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SUM(D73:D74)</f>
        <v>111.92</v>
      </c>
      <c r="E75" s="24"/>
      <c r="F75" s="26"/>
      <c r="G75" s="27"/>
    </row>
    <row r="76" spans="1:7" x14ac:dyDescent="0.25">
      <c r="A76" s="9" t="s">
        <v>113</v>
      </c>
      <c r="B76" s="14" t="s">
        <v>114</v>
      </c>
      <c r="C76" s="10" t="s">
        <v>75</v>
      </c>
      <c r="D76" s="18">
        <v>2397.83</v>
      </c>
      <c r="E76" s="10">
        <v>3223</v>
      </c>
      <c r="F76" s="9" t="s">
        <v>115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2397.83</v>
      </c>
      <c r="E77" s="24"/>
      <c r="F77" s="26"/>
      <c r="G77" s="27"/>
    </row>
    <row r="78" spans="1:7" x14ac:dyDescent="0.25">
      <c r="A78" s="9" t="s">
        <v>116</v>
      </c>
      <c r="B78" s="14" t="s">
        <v>117</v>
      </c>
      <c r="C78" s="10" t="s">
        <v>23</v>
      </c>
      <c r="D78" s="18">
        <v>98.09</v>
      </c>
      <c r="E78" s="10">
        <v>3234</v>
      </c>
      <c r="F78" s="9" t="s">
        <v>54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98.09</v>
      </c>
      <c r="E79" s="24"/>
      <c r="F79" s="26"/>
      <c r="G79" s="27"/>
    </row>
    <row r="80" spans="1:7" x14ac:dyDescent="0.25">
      <c r="A80" s="9" t="s">
        <v>118</v>
      </c>
      <c r="B80" s="14" t="s">
        <v>119</v>
      </c>
      <c r="C80" s="10" t="s">
        <v>23</v>
      </c>
      <c r="D80" s="18">
        <v>907.46</v>
      </c>
      <c r="E80" s="10">
        <v>3232</v>
      </c>
      <c r="F80" s="9" t="s">
        <v>120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907.46</v>
      </c>
      <c r="E81" s="24"/>
      <c r="F81" s="26"/>
      <c r="G81" s="27"/>
    </row>
    <row r="82" spans="1:7" x14ac:dyDescent="0.25">
      <c r="A82" s="9" t="s">
        <v>121</v>
      </c>
      <c r="B82" s="14" t="s">
        <v>122</v>
      </c>
      <c r="C82" s="10" t="s">
        <v>19</v>
      </c>
      <c r="D82" s="18">
        <v>697.52</v>
      </c>
      <c r="E82" s="10">
        <v>3221</v>
      </c>
      <c r="F82" s="9" t="s">
        <v>31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697.52</v>
      </c>
      <c r="E83" s="24"/>
      <c r="F83" s="26"/>
      <c r="G83" s="27"/>
    </row>
    <row r="84" spans="1:7" x14ac:dyDescent="0.25">
      <c r="A84" s="9" t="s">
        <v>123</v>
      </c>
      <c r="B84" s="14" t="s">
        <v>124</v>
      </c>
      <c r="C84" s="10" t="s">
        <v>64</v>
      </c>
      <c r="D84" s="18">
        <v>398.08</v>
      </c>
      <c r="E84" s="10">
        <v>3221</v>
      </c>
      <c r="F84" s="9" t="s">
        <v>31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398.08</v>
      </c>
      <c r="E85" s="24"/>
      <c r="F85" s="26"/>
      <c r="G85" s="27"/>
    </row>
    <row r="86" spans="1:7" x14ac:dyDescent="0.25">
      <c r="A86" s="9" t="s">
        <v>125</v>
      </c>
      <c r="B86" s="14" t="s">
        <v>126</v>
      </c>
      <c r="C86" s="10" t="s">
        <v>127</v>
      </c>
      <c r="D86" s="18">
        <v>233.9</v>
      </c>
      <c r="E86" s="10">
        <v>3213</v>
      </c>
      <c r="F86" s="9" t="s">
        <v>76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233.9</v>
      </c>
      <c r="E87" s="24"/>
      <c r="F87" s="26"/>
      <c r="G87" s="27"/>
    </row>
    <row r="88" spans="1:7" x14ac:dyDescent="0.25">
      <c r="A88" s="9" t="s">
        <v>128</v>
      </c>
      <c r="B88" s="14" t="s">
        <v>129</v>
      </c>
      <c r="C88" s="10" t="s">
        <v>130</v>
      </c>
      <c r="D88" s="18">
        <v>5300.57</v>
      </c>
      <c r="E88" s="10">
        <v>3222</v>
      </c>
      <c r="F88" s="9" t="s">
        <v>42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5300.57</v>
      </c>
      <c r="E89" s="24"/>
      <c r="F89" s="26"/>
      <c r="G89" s="27"/>
    </row>
    <row r="90" spans="1:7" x14ac:dyDescent="0.25">
      <c r="A90" s="9" t="s">
        <v>131</v>
      </c>
      <c r="B90" s="14" t="s">
        <v>132</v>
      </c>
      <c r="C90" s="10" t="s">
        <v>23</v>
      </c>
      <c r="D90" s="18">
        <v>106.25</v>
      </c>
      <c r="E90" s="10">
        <v>3232</v>
      </c>
      <c r="F90" s="9" t="s">
        <v>120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106.25</v>
      </c>
      <c r="E91" s="24"/>
      <c r="F91" s="26"/>
      <c r="G91" s="27"/>
    </row>
    <row r="92" spans="1:7" x14ac:dyDescent="0.25">
      <c r="A92" s="9" t="s">
        <v>133</v>
      </c>
      <c r="B92" s="14" t="s">
        <v>134</v>
      </c>
      <c r="C92" s="10" t="s">
        <v>19</v>
      </c>
      <c r="D92" s="18">
        <v>40.5</v>
      </c>
      <c r="E92" s="10">
        <v>3224</v>
      </c>
      <c r="F92" s="9" t="s">
        <v>28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40.5</v>
      </c>
      <c r="E93" s="24"/>
      <c r="F93" s="26"/>
      <c r="G93" s="27"/>
    </row>
    <row r="94" spans="1:7" x14ac:dyDescent="0.25">
      <c r="A94" s="9" t="s">
        <v>135</v>
      </c>
      <c r="B94" s="14" t="s">
        <v>136</v>
      </c>
      <c r="C94" s="10" t="s">
        <v>137</v>
      </c>
      <c r="D94" s="18">
        <v>725</v>
      </c>
      <c r="E94" s="10">
        <v>3239</v>
      </c>
      <c r="F94" s="9" t="s">
        <v>58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725</v>
      </c>
      <c r="E95" s="24"/>
      <c r="F95" s="26"/>
      <c r="G95" s="27"/>
    </row>
    <row r="96" spans="1:7" x14ac:dyDescent="0.25">
      <c r="A96" s="9" t="s">
        <v>138</v>
      </c>
      <c r="B96" s="14" t="s">
        <v>139</v>
      </c>
      <c r="C96" s="10" t="s">
        <v>140</v>
      </c>
      <c r="D96" s="18">
        <v>198.61</v>
      </c>
      <c r="E96" s="10">
        <v>3238</v>
      </c>
      <c r="F96" s="9" t="s">
        <v>51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198.61</v>
      </c>
      <c r="E97" s="24"/>
      <c r="F97" s="26"/>
      <c r="G97" s="27"/>
    </row>
    <row r="98" spans="1:7" x14ac:dyDescent="0.25">
      <c r="A98" s="9" t="s">
        <v>141</v>
      </c>
      <c r="B98" s="14" t="s">
        <v>142</v>
      </c>
      <c r="C98" s="10" t="s">
        <v>143</v>
      </c>
      <c r="D98" s="18">
        <v>3713.28</v>
      </c>
      <c r="E98" s="10">
        <v>3292</v>
      </c>
      <c r="F98" s="9" t="s">
        <v>144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3713.28</v>
      </c>
      <c r="E99" s="24"/>
      <c r="F99" s="26"/>
      <c r="G99" s="27"/>
    </row>
    <row r="100" spans="1:7" x14ac:dyDescent="0.25">
      <c r="A100" s="9" t="s">
        <v>145</v>
      </c>
      <c r="B100" s="14" t="s">
        <v>146</v>
      </c>
      <c r="C100" s="10" t="s">
        <v>147</v>
      </c>
      <c r="D100" s="18">
        <v>6166.71</v>
      </c>
      <c r="E100" s="10">
        <v>3222</v>
      </c>
      <c r="F100" s="9" t="s">
        <v>42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6166.71</v>
      </c>
      <c r="E101" s="24"/>
      <c r="F101" s="26"/>
      <c r="G101" s="27"/>
    </row>
    <row r="102" spans="1:7" x14ac:dyDescent="0.25">
      <c r="A102" s="9" t="s">
        <v>148</v>
      </c>
      <c r="B102" s="14" t="s">
        <v>149</v>
      </c>
      <c r="C102" s="10" t="s">
        <v>23</v>
      </c>
      <c r="D102" s="18">
        <v>34</v>
      </c>
      <c r="E102" s="10">
        <v>3224</v>
      </c>
      <c r="F102" s="9" t="s">
        <v>28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34</v>
      </c>
      <c r="E103" s="24"/>
      <c r="F103" s="26"/>
      <c r="G103" s="27"/>
    </row>
    <row r="104" spans="1:7" x14ac:dyDescent="0.25">
      <c r="A104" s="9" t="s">
        <v>150</v>
      </c>
      <c r="B104" s="14" t="s">
        <v>151</v>
      </c>
      <c r="C104" s="10" t="s">
        <v>152</v>
      </c>
      <c r="D104" s="18">
        <v>28</v>
      </c>
      <c r="E104" s="10">
        <v>3221</v>
      </c>
      <c r="F104" s="9" t="s">
        <v>31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28</v>
      </c>
      <c r="E105" s="24"/>
      <c r="F105" s="26"/>
      <c r="G105" s="27"/>
    </row>
    <row r="106" spans="1:7" x14ac:dyDescent="0.25">
      <c r="A106" s="9" t="s">
        <v>153</v>
      </c>
      <c r="B106" s="14" t="s">
        <v>154</v>
      </c>
      <c r="C106" s="10" t="s">
        <v>155</v>
      </c>
      <c r="D106" s="18">
        <v>295.85000000000002</v>
      </c>
      <c r="E106" s="10">
        <v>3221</v>
      </c>
      <c r="F106" s="9" t="s">
        <v>31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295.85000000000002</v>
      </c>
      <c r="E107" s="24"/>
      <c r="F107" s="26"/>
      <c r="G107" s="27"/>
    </row>
    <row r="108" spans="1:7" x14ac:dyDescent="0.25">
      <c r="A108" s="9" t="s">
        <v>156</v>
      </c>
      <c r="B108" s="14" t="s">
        <v>157</v>
      </c>
      <c r="C108" s="10" t="s">
        <v>75</v>
      </c>
      <c r="D108" s="18">
        <v>195.75</v>
      </c>
      <c r="E108" s="10">
        <v>3232</v>
      </c>
      <c r="F108" s="9" t="s">
        <v>120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195.75</v>
      </c>
      <c r="E109" s="24"/>
      <c r="F109" s="26"/>
      <c r="G109" s="27"/>
    </row>
    <row r="110" spans="1:7" x14ac:dyDescent="0.25">
      <c r="A110" s="9" t="s">
        <v>158</v>
      </c>
      <c r="B110" s="14" t="s">
        <v>159</v>
      </c>
      <c r="C110" s="10" t="s">
        <v>64</v>
      </c>
      <c r="D110" s="18">
        <v>260.54000000000002</v>
      </c>
      <c r="E110" s="10">
        <v>3221</v>
      </c>
      <c r="F110" s="9" t="s">
        <v>31</v>
      </c>
      <c r="G110" s="28" t="s">
        <v>15</v>
      </c>
    </row>
    <row r="111" spans="1:7" x14ac:dyDescent="0.25">
      <c r="A111" s="9"/>
      <c r="B111" s="14"/>
      <c r="C111" s="10"/>
      <c r="D111" s="18">
        <v>3607.82</v>
      </c>
      <c r="E111" s="10">
        <v>3222</v>
      </c>
      <c r="F111" s="9" t="s">
        <v>42</v>
      </c>
      <c r="G111" s="29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SUM(D110:D111)</f>
        <v>3868.36</v>
      </c>
      <c r="E112" s="24"/>
      <c r="F112" s="26"/>
      <c r="G112" s="27"/>
    </row>
    <row r="113" spans="1:7" x14ac:dyDescent="0.25">
      <c r="A113" s="9" t="s">
        <v>160</v>
      </c>
      <c r="B113" s="14" t="s">
        <v>161</v>
      </c>
      <c r="C113" s="10" t="s">
        <v>23</v>
      </c>
      <c r="D113" s="18">
        <v>527.5</v>
      </c>
      <c r="E113" s="10">
        <v>3234</v>
      </c>
      <c r="F113" s="9" t="s">
        <v>54</v>
      </c>
      <c r="G113" s="28" t="s">
        <v>15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527.5</v>
      </c>
      <c r="E114" s="24"/>
      <c r="F114" s="26"/>
      <c r="G114" s="27"/>
    </row>
    <row r="115" spans="1:7" x14ac:dyDescent="0.25">
      <c r="A115" s="9" t="s">
        <v>162</v>
      </c>
      <c r="B115" s="14" t="s">
        <v>163</v>
      </c>
      <c r="C115" s="10" t="s">
        <v>23</v>
      </c>
      <c r="D115" s="18">
        <v>6.36</v>
      </c>
      <c r="E115" s="10">
        <v>3231</v>
      </c>
      <c r="F115" s="9" t="s">
        <v>20</v>
      </c>
      <c r="G115" s="28" t="s">
        <v>15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6.36</v>
      </c>
      <c r="E116" s="24"/>
      <c r="F116" s="26"/>
      <c r="G116" s="27"/>
    </row>
    <row r="117" spans="1:7" x14ac:dyDescent="0.25">
      <c r="A117" s="9" t="s">
        <v>164</v>
      </c>
      <c r="B117" s="14" t="s">
        <v>165</v>
      </c>
      <c r="C117" s="10" t="s">
        <v>23</v>
      </c>
      <c r="D117" s="18">
        <v>50</v>
      </c>
      <c r="E117" s="10">
        <v>3294</v>
      </c>
      <c r="F117" s="9" t="s">
        <v>14</v>
      </c>
      <c r="G117" s="28" t="s">
        <v>15</v>
      </c>
    </row>
    <row r="118" spans="1:7" ht="27" customHeight="1" thickBot="1" x14ac:dyDescent="0.3">
      <c r="A118" s="22" t="s">
        <v>16</v>
      </c>
      <c r="B118" s="23"/>
      <c r="C118" s="24"/>
      <c r="D118" s="25">
        <f>SUM(D117:D117)</f>
        <v>50</v>
      </c>
      <c r="E118" s="24"/>
      <c r="F118" s="26"/>
      <c r="G118" s="27"/>
    </row>
    <row r="119" spans="1:7" x14ac:dyDescent="0.25">
      <c r="A119" s="9" t="s">
        <v>166</v>
      </c>
      <c r="B119" s="14" t="s">
        <v>167</v>
      </c>
      <c r="C119" s="10" t="s">
        <v>23</v>
      </c>
      <c r="D119" s="18">
        <v>150</v>
      </c>
      <c r="E119" s="10">
        <v>3238</v>
      </c>
      <c r="F119" s="9" t="s">
        <v>51</v>
      </c>
      <c r="G119" s="28" t="s">
        <v>15</v>
      </c>
    </row>
    <row r="120" spans="1:7" ht="27" customHeight="1" thickBot="1" x14ac:dyDescent="0.3">
      <c r="A120" s="22" t="s">
        <v>16</v>
      </c>
      <c r="B120" s="23"/>
      <c r="C120" s="24"/>
      <c r="D120" s="25">
        <f>SUM(D119:D119)</f>
        <v>150</v>
      </c>
      <c r="E120" s="24"/>
      <c r="F120" s="26"/>
      <c r="G120" s="27"/>
    </row>
    <row r="121" spans="1:7" x14ac:dyDescent="0.25">
      <c r="A121" s="9" t="s">
        <v>168</v>
      </c>
      <c r="B121" s="14" t="s">
        <v>169</v>
      </c>
      <c r="C121" s="10" t="s">
        <v>170</v>
      </c>
      <c r="D121" s="18">
        <v>60</v>
      </c>
      <c r="E121" s="10">
        <v>3299</v>
      </c>
      <c r="F121" s="9" t="s">
        <v>104</v>
      </c>
      <c r="G121" s="28" t="s">
        <v>15</v>
      </c>
    </row>
    <row r="122" spans="1:7" ht="27" customHeight="1" thickBot="1" x14ac:dyDescent="0.3">
      <c r="A122" s="22" t="s">
        <v>16</v>
      </c>
      <c r="B122" s="23"/>
      <c r="C122" s="24"/>
      <c r="D122" s="25">
        <f>SUM(D121:D121)</f>
        <v>60</v>
      </c>
      <c r="E122" s="24"/>
      <c r="F122" s="26"/>
      <c r="G122" s="27"/>
    </row>
    <row r="123" spans="1:7" x14ac:dyDescent="0.25">
      <c r="A123" s="9" t="s">
        <v>171</v>
      </c>
      <c r="B123" s="14" t="s">
        <v>172</v>
      </c>
      <c r="C123" s="10" t="s">
        <v>173</v>
      </c>
      <c r="D123" s="18">
        <v>132.80000000000001</v>
      </c>
      <c r="E123" s="10">
        <v>3213</v>
      </c>
      <c r="F123" s="9" t="s">
        <v>76</v>
      </c>
      <c r="G123" s="28" t="s">
        <v>15</v>
      </c>
    </row>
    <row r="124" spans="1:7" ht="27" customHeight="1" thickBot="1" x14ac:dyDescent="0.3">
      <c r="A124" s="22" t="s">
        <v>16</v>
      </c>
      <c r="B124" s="23"/>
      <c r="C124" s="24"/>
      <c r="D124" s="25">
        <f>SUM(D123:D123)</f>
        <v>132.80000000000001</v>
      </c>
      <c r="E124" s="24"/>
      <c r="F124" s="26"/>
      <c r="G124" s="27"/>
    </row>
    <row r="125" spans="1:7" x14ac:dyDescent="0.25">
      <c r="A125" s="9" t="s">
        <v>174</v>
      </c>
      <c r="B125" s="14" t="s">
        <v>175</v>
      </c>
      <c r="C125" s="10" t="s">
        <v>75</v>
      </c>
      <c r="D125" s="18">
        <v>400</v>
      </c>
      <c r="E125" s="10">
        <v>3232</v>
      </c>
      <c r="F125" s="9" t="s">
        <v>120</v>
      </c>
      <c r="G125" s="28" t="s">
        <v>15</v>
      </c>
    </row>
    <row r="126" spans="1:7" ht="27" customHeight="1" thickBot="1" x14ac:dyDescent="0.3">
      <c r="A126" s="22" t="s">
        <v>16</v>
      </c>
      <c r="B126" s="23"/>
      <c r="C126" s="24"/>
      <c r="D126" s="25">
        <f>SUM(D125:D125)</f>
        <v>400</v>
      </c>
      <c r="E126" s="24"/>
      <c r="F126" s="26"/>
      <c r="G126" s="27"/>
    </row>
    <row r="127" spans="1:7" x14ac:dyDescent="0.25">
      <c r="A127" s="9" t="s">
        <v>176</v>
      </c>
      <c r="B127" s="14" t="s">
        <v>177</v>
      </c>
      <c r="C127" s="10" t="s">
        <v>178</v>
      </c>
      <c r="D127" s="18">
        <v>1344</v>
      </c>
      <c r="E127" s="10">
        <v>3239</v>
      </c>
      <c r="F127" s="9" t="s">
        <v>58</v>
      </c>
      <c r="G127" s="28" t="s">
        <v>15</v>
      </c>
    </row>
    <row r="128" spans="1:7" ht="27" customHeight="1" thickBot="1" x14ac:dyDescent="0.3">
      <c r="A128" s="22" t="s">
        <v>16</v>
      </c>
      <c r="B128" s="23"/>
      <c r="C128" s="24"/>
      <c r="D128" s="25">
        <f>SUM(D127:D127)</f>
        <v>1344</v>
      </c>
      <c r="E128" s="24"/>
      <c r="F128" s="26"/>
      <c r="G128" s="27"/>
    </row>
    <row r="129" spans="1:7" x14ac:dyDescent="0.25">
      <c r="A129" s="9" t="s">
        <v>179</v>
      </c>
      <c r="B129" s="14" t="s">
        <v>180</v>
      </c>
      <c r="C129" s="10" t="s">
        <v>181</v>
      </c>
      <c r="D129" s="18">
        <v>120.64</v>
      </c>
      <c r="E129" s="10">
        <v>3431</v>
      </c>
      <c r="F129" s="9" t="s">
        <v>182</v>
      </c>
      <c r="G129" s="28" t="s">
        <v>15</v>
      </c>
    </row>
    <row r="130" spans="1:7" ht="27" customHeight="1" thickBot="1" x14ac:dyDescent="0.3">
      <c r="A130" s="22" t="s">
        <v>16</v>
      </c>
      <c r="B130" s="23"/>
      <c r="C130" s="24"/>
      <c r="D130" s="25">
        <f>SUM(D129:D129)</f>
        <v>120.64</v>
      </c>
      <c r="E130" s="24"/>
      <c r="F130" s="26"/>
      <c r="G130" s="27"/>
    </row>
    <row r="131" spans="1:7" x14ac:dyDescent="0.25">
      <c r="A131" s="9" t="s">
        <v>183</v>
      </c>
      <c r="B131" s="14" t="s">
        <v>184</v>
      </c>
      <c r="C131" s="10" t="s">
        <v>185</v>
      </c>
      <c r="D131" s="18">
        <v>81.08</v>
      </c>
      <c r="E131" s="10">
        <v>3222</v>
      </c>
      <c r="F131" s="9" t="s">
        <v>42</v>
      </c>
      <c r="G131" s="28" t="s">
        <v>15</v>
      </c>
    </row>
    <row r="132" spans="1:7" ht="27" customHeight="1" thickBot="1" x14ac:dyDescent="0.3">
      <c r="A132" s="22" t="s">
        <v>16</v>
      </c>
      <c r="B132" s="23"/>
      <c r="C132" s="24"/>
      <c r="D132" s="25">
        <f>SUM(D131:D131)</f>
        <v>81.08</v>
      </c>
      <c r="E132" s="24"/>
      <c r="F132" s="26"/>
      <c r="G132" s="27"/>
    </row>
    <row r="133" spans="1:7" x14ac:dyDescent="0.25">
      <c r="A133" s="9" t="s">
        <v>186</v>
      </c>
      <c r="B133" s="14" t="s">
        <v>187</v>
      </c>
      <c r="C133" s="10" t="s">
        <v>214</v>
      </c>
      <c r="D133" s="18">
        <v>7913.51</v>
      </c>
      <c r="E133" s="10">
        <v>3223</v>
      </c>
      <c r="F133" s="9" t="s">
        <v>115</v>
      </c>
      <c r="G133" s="28" t="s">
        <v>15</v>
      </c>
    </row>
    <row r="134" spans="1:7" ht="27" customHeight="1" thickBot="1" x14ac:dyDescent="0.3">
      <c r="A134" s="22" t="s">
        <v>16</v>
      </c>
      <c r="B134" s="23"/>
      <c r="C134" s="24"/>
      <c r="D134" s="25">
        <f>SUM(D133:D133)</f>
        <v>7913.51</v>
      </c>
      <c r="E134" s="24"/>
      <c r="F134" s="26"/>
      <c r="G134" s="27"/>
    </row>
    <row r="135" spans="1:7" x14ac:dyDescent="0.25">
      <c r="A135" s="9" t="s">
        <v>188</v>
      </c>
      <c r="B135" s="14" t="s">
        <v>189</v>
      </c>
      <c r="C135" s="10" t="s">
        <v>23</v>
      </c>
      <c r="D135" s="18">
        <v>361.12</v>
      </c>
      <c r="E135" s="10">
        <v>3238</v>
      </c>
      <c r="F135" s="9" t="s">
        <v>51</v>
      </c>
      <c r="G135" s="28" t="s">
        <v>15</v>
      </c>
    </row>
    <row r="136" spans="1:7" ht="27" customHeight="1" thickBot="1" x14ac:dyDescent="0.3">
      <c r="A136" s="22" t="s">
        <v>16</v>
      </c>
      <c r="B136" s="23"/>
      <c r="C136" s="24"/>
      <c r="D136" s="25">
        <f>SUM(D135:D135)</f>
        <v>361.12</v>
      </c>
      <c r="E136" s="24"/>
      <c r="F136" s="26"/>
      <c r="G136" s="27"/>
    </row>
    <row r="137" spans="1:7" x14ac:dyDescent="0.25">
      <c r="A137" s="9" t="s">
        <v>190</v>
      </c>
      <c r="B137" s="14" t="s">
        <v>191</v>
      </c>
      <c r="C137" s="10" t="s">
        <v>75</v>
      </c>
      <c r="D137" s="18">
        <v>137.5</v>
      </c>
      <c r="E137" s="10">
        <v>3239</v>
      </c>
      <c r="F137" s="9" t="s">
        <v>58</v>
      </c>
      <c r="G137" s="28" t="s">
        <v>15</v>
      </c>
    </row>
    <row r="138" spans="1:7" ht="27" customHeight="1" thickBot="1" x14ac:dyDescent="0.3">
      <c r="A138" s="22" t="s">
        <v>16</v>
      </c>
      <c r="B138" s="23"/>
      <c r="C138" s="24"/>
      <c r="D138" s="25">
        <f>SUM(D137:D137)</f>
        <v>137.5</v>
      </c>
      <c r="E138" s="24"/>
      <c r="F138" s="26"/>
      <c r="G138" s="27"/>
    </row>
    <row r="139" spans="1:7" x14ac:dyDescent="0.25">
      <c r="A139" s="9" t="s">
        <v>192</v>
      </c>
      <c r="B139" s="14" t="s">
        <v>193</v>
      </c>
      <c r="C139" s="10" t="s">
        <v>194</v>
      </c>
      <c r="D139" s="18">
        <v>375</v>
      </c>
      <c r="E139" s="10">
        <v>3239</v>
      </c>
      <c r="F139" s="9" t="s">
        <v>58</v>
      </c>
      <c r="G139" s="28" t="s">
        <v>15</v>
      </c>
    </row>
    <row r="140" spans="1:7" ht="27" customHeight="1" thickBot="1" x14ac:dyDescent="0.3">
      <c r="A140" s="22" t="s">
        <v>16</v>
      </c>
      <c r="B140" s="23"/>
      <c r="C140" s="24"/>
      <c r="D140" s="25">
        <f>SUM(D139:D139)</f>
        <v>375</v>
      </c>
      <c r="E140" s="24"/>
      <c r="F140" s="26"/>
      <c r="G140" s="27"/>
    </row>
    <row r="141" spans="1:7" x14ac:dyDescent="0.25">
      <c r="A141" s="9" t="s">
        <v>195</v>
      </c>
      <c r="B141" s="14" t="s">
        <v>196</v>
      </c>
      <c r="C141" s="10" t="s">
        <v>75</v>
      </c>
      <c r="D141" s="18">
        <v>220</v>
      </c>
      <c r="E141" s="10">
        <v>3234</v>
      </c>
      <c r="F141" s="9" t="s">
        <v>54</v>
      </c>
      <c r="G141" s="28" t="s">
        <v>15</v>
      </c>
    </row>
    <row r="142" spans="1:7" ht="27" customHeight="1" thickBot="1" x14ac:dyDescent="0.3">
      <c r="A142" s="22" t="s">
        <v>16</v>
      </c>
      <c r="B142" s="23"/>
      <c r="C142" s="24"/>
      <c r="D142" s="25">
        <f>SUM(D141:D141)</f>
        <v>220</v>
      </c>
      <c r="E142" s="24"/>
      <c r="F142" s="26"/>
      <c r="G142" s="27"/>
    </row>
    <row r="143" spans="1:7" x14ac:dyDescent="0.25">
      <c r="A143" s="9" t="s">
        <v>197</v>
      </c>
      <c r="B143" s="14" t="s">
        <v>198</v>
      </c>
      <c r="C143" s="10" t="s">
        <v>19</v>
      </c>
      <c r="D143" s="18">
        <v>177.13</v>
      </c>
      <c r="E143" s="10">
        <v>3222</v>
      </c>
      <c r="F143" s="9" t="s">
        <v>42</v>
      </c>
      <c r="G143" s="28" t="s">
        <v>15</v>
      </c>
    </row>
    <row r="144" spans="1:7" ht="27" customHeight="1" thickBot="1" x14ac:dyDescent="0.3">
      <c r="A144" s="22" t="s">
        <v>16</v>
      </c>
      <c r="B144" s="23"/>
      <c r="C144" s="24"/>
      <c r="D144" s="25">
        <f>SUM(D143:D143)</f>
        <v>177.13</v>
      </c>
      <c r="E144" s="24"/>
      <c r="F144" s="26"/>
      <c r="G144" s="27"/>
    </row>
    <row r="145" spans="1:7" x14ac:dyDescent="0.25">
      <c r="A145" s="9" t="s">
        <v>199</v>
      </c>
      <c r="B145" s="14" t="s">
        <v>200</v>
      </c>
      <c r="C145" s="10" t="s">
        <v>201</v>
      </c>
      <c r="D145" s="18">
        <v>36.299999999999997</v>
      </c>
      <c r="E145" s="10">
        <v>3221</v>
      </c>
      <c r="F145" s="9" t="s">
        <v>31</v>
      </c>
      <c r="G145" s="28" t="s">
        <v>15</v>
      </c>
    </row>
    <row r="146" spans="1:7" ht="27" customHeight="1" thickBot="1" x14ac:dyDescent="0.3">
      <c r="A146" s="22" t="s">
        <v>16</v>
      </c>
      <c r="B146" s="23"/>
      <c r="C146" s="24"/>
      <c r="D146" s="25">
        <f>SUM(D145:D145)</f>
        <v>36.299999999999997</v>
      </c>
      <c r="E146" s="24"/>
      <c r="F146" s="26"/>
      <c r="G146" s="27"/>
    </row>
    <row r="147" spans="1:7" x14ac:dyDescent="0.25">
      <c r="A147" s="9" t="s">
        <v>202</v>
      </c>
      <c r="B147" s="14" t="s">
        <v>203</v>
      </c>
      <c r="C147" s="10" t="s">
        <v>19</v>
      </c>
      <c r="D147" s="18">
        <v>57</v>
      </c>
      <c r="E147" s="10">
        <v>3299</v>
      </c>
      <c r="F147" s="9" t="s">
        <v>104</v>
      </c>
      <c r="G147" s="28" t="s">
        <v>15</v>
      </c>
    </row>
    <row r="148" spans="1:7" ht="27" customHeight="1" thickBot="1" x14ac:dyDescent="0.3">
      <c r="A148" s="22" t="s">
        <v>16</v>
      </c>
      <c r="B148" s="23"/>
      <c r="C148" s="24"/>
      <c r="D148" s="25">
        <f>SUM(D147:D147)</f>
        <v>57</v>
      </c>
      <c r="E148" s="24"/>
      <c r="F148" s="26"/>
      <c r="G148" s="27"/>
    </row>
    <row r="149" spans="1:7" x14ac:dyDescent="0.25">
      <c r="A149" s="9" t="s">
        <v>204</v>
      </c>
      <c r="B149" s="14" t="s">
        <v>205</v>
      </c>
      <c r="C149" s="10" t="s">
        <v>215</v>
      </c>
      <c r="D149" s="18">
        <v>494.34</v>
      </c>
      <c r="E149" s="10">
        <v>3221</v>
      </c>
      <c r="F149" s="9" t="s">
        <v>31</v>
      </c>
      <c r="G149" s="28" t="s">
        <v>15</v>
      </c>
    </row>
    <row r="150" spans="1:7" ht="27" customHeight="1" thickBot="1" x14ac:dyDescent="0.3">
      <c r="A150" s="22" t="s">
        <v>16</v>
      </c>
      <c r="B150" s="23"/>
      <c r="C150" s="24"/>
      <c r="D150" s="25">
        <f>SUM(D149:D149)</f>
        <v>494.34</v>
      </c>
      <c r="E150" s="24"/>
      <c r="F150" s="26"/>
      <c r="G150" s="27"/>
    </row>
    <row r="151" spans="1:7" x14ac:dyDescent="0.25">
      <c r="A151" s="9" t="s">
        <v>206</v>
      </c>
      <c r="B151" s="14" t="s">
        <v>207</v>
      </c>
      <c r="C151" s="10" t="s">
        <v>19</v>
      </c>
      <c r="D151" s="18">
        <v>261</v>
      </c>
      <c r="E151" s="10">
        <v>3236</v>
      </c>
      <c r="F151" s="9" t="s">
        <v>208</v>
      </c>
      <c r="G151" s="28" t="s">
        <v>15</v>
      </c>
    </row>
    <row r="152" spans="1:7" ht="27" customHeight="1" thickBot="1" x14ac:dyDescent="0.3">
      <c r="A152" s="22" t="s">
        <v>16</v>
      </c>
      <c r="B152" s="23"/>
      <c r="C152" s="24"/>
      <c r="D152" s="25">
        <f>SUM(D151:D151)</f>
        <v>261</v>
      </c>
      <c r="E152" s="24"/>
      <c r="F152" s="26"/>
      <c r="G152" s="27"/>
    </row>
    <row r="153" spans="1:7" x14ac:dyDescent="0.25">
      <c r="A153" s="9" t="s">
        <v>219</v>
      </c>
      <c r="B153" s="14"/>
      <c r="C153" s="10"/>
      <c r="D153" s="18">
        <v>191178.8</v>
      </c>
      <c r="E153" s="10">
        <v>3111</v>
      </c>
      <c r="F153" s="9" t="s">
        <v>209</v>
      </c>
      <c r="G153" s="28" t="s">
        <v>15</v>
      </c>
    </row>
    <row r="154" spans="1:7" x14ac:dyDescent="0.25">
      <c r="A154" s="9" t="s">
        <v>220</v>
      </c>
      <c r="B154" s="14"/>
      <c r="C154" s="10"/>
      <c r="D154" s="18">
        <v>31073.48</v>
      </c>
      <c r="E154" s="10">
        <v>3162</v>
      </c>
      <c r="F154" s="9" t="s">
        <v>210</v>
      </c>
      <c r="G154" s="29" t="s">
        <v>15</v>
      </c>
    </row>
    <row r="155" spans="1:7" x14ac:dyDescent="0.25">
      <c r="A155" s="9" t="s">
        <v>221</v>
      </c>
      <c r="B155" s="14"/>
      <c r="C155" s="10"/>
      <c r="D155" s="18">
        <v>3604.1</v>
      </c>
      <c r="E155" s="10">
        <v>3212</v>
      </c>
      <c r="F155" s="9" t="s">
        <v>67</v>
      </c>
      <c r="G155" s="29" t="s">
        <v>15</v>
      </c>
    </row>
    <row r="156" spans="1:7" x14ac:dyDescent="0.25">
      <c r="A156" s="9" t="s">
        <v>222</v>
      </c>
      <c r="B156" s="14"/>
      <c r="C156" s="10"/>
      <c r="D156" s="18">
        <v>7136.86</v>
      </c>
      <c r="E156" s="10">
        <v>3113</v>
      </c>
      <c r="F156" s="9" t="s">
        <v>223</v>
      </c>
      <c r="G156" s="29" t="s">
        <v>15</v>
      </c>
    </row>
    <row r="157" spans="1:7" x14ac:dyDescent="0.25">
      <c r="A157" s="9" t="s">
        <v>224</v>
      </c>
      <c r="B157" s="14"/>
      <c r="C157" s="10"/>
      <c r="D157" s="18">
        <v>1324.32</v>
      </c>
      <c r="E157" s="10">
        <v>3121</v>
      </c>
      <c r="F157" s="9" t="s">
        <v>225</v>
      </c>
      <c r="G157" s="29" t="s">
        <v>15</v>
      </c>
    </row>
    <row r="158" spans="1:7" x14ac:dyDescent="0.25">
      <c r="A158" s="9" t="s">
        <v>216</v>
      </c>
      <c r="B158" s="14"/>
      <c r="C158" s="10"/>
      <c r="D158" s="18">
        <v>226.35</v>
      </c>
      <c r="E158" s="10">
        <v>3237</v>
      </c>
      <c r="F158" s="9" t="s">
        <v>61</v>
      </c>
      <c r="G158" s="29" t="s">
        <v>15</v>
      </c>
    </row>
    <row r="159" spans="1:7" x14ac:dyDescent="0.25">
      <c r="A159" s="9" t="s">
        <v>217</v>
      </c>
      <c r="B159" s="14"/>
      <c r="C159" s="10"/>
      <c r="D159" s="18">
        <v>191</v>
      </c>
      <c r="E159" s="10">
        <v>3721</v>
      </c>
      <c r="F159" s="9" t="s">
        <v>211</v>
      </c>
      <c r="G159" s="29" t="s">
        <v>15</v>
      </c>
    </row>
    <row r="160" spans="1:7" x14ac:dyDescent="0.25">
      <c r="A160" s="9" t="s">
        <v>218</v>
      </c>
      <c r="B160" s="14"/>
      <c r="C160" s="10"/>
      <c r="D160" s="18">
        <v>12403.2</v>
      </c>
      <c r="E160" s="10">
        <v>3721</v>
      </c>
      <c r="F160" s="9" t="s">
        <v>211</v>
      </c>
      <c r="G160" s="29" t="s">
        <v>15</v>
      </c>
    </row>
    <row r="161" spans="1:7" ht="21" customHeight="1" thickBot="1" x14ac:dyDescent="0.3">
      <c r="A161" s="22" t="s">
        <v>16</v>
      </c>
      <c r="B161" s="23"/>
      <c r="C161" s="24"/>
      <c r="D161" s="25">
        <f>SUM(D153:D160)</f>
        <v>247138.11000000002</v>
      </c>
      <c r="E161" s="24"/>
      <c r="F161" s="26"/>
      <c r="G161" s="27"/>
    </row>
    <row r="162" spans="1:7" ht="15.75" thickBot="1" x14ac:dyDescent="0.3">
      <c r="A162" s="30" t="s">
        <v>212</v>
      </c>
      <c r="B162" s="31"/>
      <c r="C162" s="32"/>
      <c r="D162" s="33">
        <f>SUM(D8,D10,D12,D14,D17,D19,D21,D23,D25,D27,D29,D31,D33,D35,D37,D39,D41,D43,D45,D47,D50,D52,D54,D56,D58,D60,D62,D64,D66,D68,D70,D72,D75,D77,D79,D81,D83,D85,D87,D89,D91,D93,D95,D97,D99,D101,D103,D105,D107,D109,D112,D114,D116,D118,D120,D122,D124,D126,D128,D130,D132,D134,D136,D138,D140,D142,D144,D146,D148,D150,D152,D161)</f>
        <v>311877.99</v>
      </c>
      <c r="E162" s="32"/>
      <c r="F162" s="34"/>
      <c r="G162" s="35"/>
    </row>
    <row r="163" spans="1:7" x14ac:dyDescent="0.25">
      <c r="A163" s="9"/>
      <c r="B163" s="14"/>
      <c r="C163" s="10"/>
      <c r="D163" s="18"/>
      <c r="E163" s="10"/>
      <c r="F163" s="9"/>
    </row>
    <row r="164" spans="1:7" x14ac:dyDescent="0.25">
      <c r="A164" s="9"/>
      <c r="B164" s="14"/>
      <c r="C164" s="10"/>
      <c r="D164" s="18"/>
      <c r="E164" s="10"/>
      <c r="F164" s="9"/>
    </row>
    <row r="165" spans="1:7" x14ac:dyDescent="0.25">
      <c r="A165" s="9"/>
      <c r="B165" s="14"/>
      <c r="C165" s="36"/>
      <c r="D165" s="18"/>
      <c r="E165" s="10"/>
      <c r="F165" s="9"/>
    </row>
    <row r="166" spans="1:7" x14ac:dyDescent="0.25">
      <c r="A166" s="9"/>
      <c r="B166" s="14"/>
      <c r="C166" s="10"/>
      <c r="D166" s="18"/>
      <c r="E166" s="10"/>
      <c r="F166" s="9"/>
    </row>
    <row r="167" spans="1:7" x14ac:dyDescent="0.25">
      <c r="A167" s="9"/>
      <c r="B167" s="14"/>
      <c r="D167" s="18"/>
      <c r="E167" s="10"/>
      <c r="F167" s="9"/>
    </row>
    <row r="168" spans="1:7" x14ac:dyDescent="0.25">
      <c r="A168" s="9"/>
      <c r="B168" s="14"/>
      <c r="C168" s="37"/>
      <c r="D168" s="18"/>
      <c r="E168" s="10"/>
      <c r="F168" s="9"/>
    </row>
    <row r="169" spans="1:7" x14ac:dyDescent="0.25">
      <c r="A169" s="9"/>
      <c r="B169" s="14"/>
      <c r="C169" s="37"/>
      <c r="D169" s="18"/>
      <c r="E169" s="10"/>
      <c r="F169" s="9"/>
    </row>
    <row r="170" spans="1:7" x14ac:dyDescent="0.25">
      <c r="A170" s="9"/>
      <c r="B170" s="14"/>
      <c r="C170" s="10"/>
      <c r="D170" s="18"/>
      <c r="E170" s="10"/>
      <c r="F170" s="9"/>
    </row>
    <row r="171" spans="1:7" x14ac:dyDescent="0.25">
      <c r="A171" s="9"/>
      <c r="B171" s="14"/>
      <c r="C171" s="10"/>
      <c r="D171" s="18"/>
      <c r="E171" s="10"/>
      <c r="F171" s="9"/>
    </row>
    <row r="172" spans="1:7" x14ac:dyDescent="0.25">
      <c r="A172" s="9"/>
      <c r="B172" s="14"/>
      <c r="C172" s="10"/>
      <c r="D172" s="18"/>
      <c r="E172" s="10"/>
      <c r="F172" s="9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pageMargins left="0.25" right="0.25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 03-2026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 Vukušić</cp:lastModifiedBy>
  <cp:lastPrinted>2026-04-20T13:05:39Z</cp:lastPrinted>
  <dcterms:created xsi:type="dcterms:W3CDTF">2024-03-05T11:42:46Z</dcterms:created>
  <dcterms:modified xsi:type="dcterms:W3CDTF">2026-04-21T06:37:06Z</dcterms:modified>
</cp:coreProperties>
</file>