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7775553D-2175-4D96-8B55-64C1AF806F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5" i="1" l="1"/>
  <c r="D106" i="1"/>
  <c r="D97" i="1" l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0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<sst xmlns="http://schemas.openxmlformats.org/spreadsheetml/2006/main" count="304" uniqueCount="153">
  <si>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</si>
  <si>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</si>
  <si>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</si>
  <si>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</si>
  <si>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</si>
  <si>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</si>
  <si>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</si>
  <si>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</si>
  <si>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JOSIPA RAČIĆA_x000D_
SREDNJACI 30_x000D_
ZAGREB_x000D_
Tel: +385(1)3844999   Fax: +385(1)3844990_x000D_
OIB: 19780265434_x000D_
Mail: racunovodstvo@os-j-racica.hr_x000D_
IBAN: HR4924020061100940610</t>
  </si>
  <si>
    <t xml:space="preserve">Odgovorna Osoba: FRANJO GUDELJ_x000D_
     </t>
  </si>
  <si>
    <t>Isplata Sredstava Za Razdoblje: 01.02.2026 Do 28.02.2026</t>
  </si>
  <si>
    <t>BEST COPY d.o.o.</t>
  </si>
  <si>
    <t>95659198757</t>
  </si>
  <si>
    <t>ZAGREB</t>
  </si>
  <si>
    <t>OSTALE USLUGE</t>
  </si>
  <si>
    <t>OŠ JOSIPA RAČIĆA</t>
  </si>
  <si>
    <t>Ukupno:</t>
  </si>
  <si>
    <t>DM-DROGERIE MARKT D.O.O.</t>
  </si>
  <si>
    <t>94124811986</t>
  </si>
  <si>
    <t>UREDSKI MATERIJAL I OSTALI MATERIJALNI RASHODI</t>
  </si>
  <si>
    <t>SVEUČILIŠTE U ZAGREBU FILOZOFSKI FAKULTET</t>
  </si>
  <si>
    <t>90633715804</t>
  </si>
  <si>
    <t>OBVEZE ZA OSTALE NESPOMENUTE FINANCIJSKE RASHODE</t>
  </si>
  <si>
    <t>MAR-MIR PROMET d.o.o.</t>
  </si>
  <si>
    <t>90591998649</t>
  </si>
  <si>
    <t>10 000 ZAGREB</t>
  </si>
  <si>
    <t>MATERIJAL I DIJELOVI ZA TEKUĆE I INVESTICIJSKO ODRŽAVANJE</t>
  </si>
  <si>
    <t>DO RE MI</t>
  </si>
  <si>
    <t>87957649939</t>
  </si>
  <si>
    <t xml:space="preserve">ZAGREB                                            </t>
  </si>
  <si>
    <t>ZAKUPNINE I NAJAMNINE</t>
  </si>
  <si>
    <t>Živa voda d.o.o.</t>
  </si>
  <si>
    <t>86255713939</t>
  </si>
  <si>
    <t>10000 Zagreb</t>
  </si>
  <si>
    <t>MATERIJAL I SIROVINE</t>
  </si>
  <si>
    <t>ZAGREBAČKI HOLDING D.O.O. - ČISTOĆA</t>
  </si>
  <si>
    <t>85584865987</t>
  </si>
  <si>
    <t>KOMUNALNE USLUGE</t>
  </si>
  <si>
    <t>V.B. DOMESTICUS d.o.o.</t>
  </si>
  <si>
    <t>84824796975</t>
  </si>
  <si>
    <t>32235 Bapska</t>
  </si>
  <si>
    <t>VODOOPSKRBA I ODVODNJA d.o.o.</t>
  </si>
  <si>
    <t>83416546499</t>
  </si>
  <si>
    <t>Zagreb</t>
  </si>
  <si>
    <t>PRO HIGIS d.o.o.</t>
  </si>
  <si>
    <t>82114830044</t>
  </si>
  <si>
    <t>AGRODALM d.o.o.</t>
  </si>
  <si>
    <t>80649374262</t>
  </si>
  <si>
    <t>Hrvatska zajednica osnovnih škola</t>
  </si>
  <si>
    <t>78661516143</t>
  </si>
  <si>
    <t>10000 ZAGREB</t>
  </si>
  <si>
    <t>ČLANARINE</t>
  </si>
  <si>
    <t>ZAGREBAČKE PEKARNE KLARA D.D.</t>
  </si>
  <si>
    <t>76842508189</t>
  </si>
  <si>
    <t>10020 ZAGREB</t>
  </si>
  <si>
    <t>OPTIMUS LAB d.o.o.</t>
  </si>
  <si>
    <t>71981294715</t>
  </si>
  <si>
    <t>ČAKOVEC</t>
  </si>
  <si>
    <t>RAČUNALNE USLUGE</t>
  </si>
  <si>
    <t>Eco Zen Waste Management j.d.o.o.</t>
  </si>
  <si>
    <t>69955327502</t>
  </si>
  <si>
    <t>FERO-TERM d.o.o.</t>
  </si>
  <si>
    <t>69638067216</t>
  </si>
  <si>
    <t>10255 Gornji Stupnik</t>
  </si>
  <si>
    <t>HRT</t>
  </si>
  <si>
    <t>68419124305</t>
  </si>
  <si>
    <t>PRISTOJBE I NAKNADE</t>
  </si>
  <si>
    <t>MIDIJ-COM d.o.o.</t>
  </si>
  <si>
    <t>67701822460</t>
  </si>
  <si>
    <t>NARODNE NOVINE</t>
  </si>
  <si>
    <t>64546066176</t>
  </si>
  <si>
    <t>INSTAR CENTER d.o.o.</t>
  </si>
  <si>
    <t>64308723629</t>
  </si>
  <si>
    <t>10410 Velika Gorica</t>
  </si>
  <si>
    <t xml:space="preserve">POTRAŽIVANJA ZA NAKNADE KOJE SE REFUNDIRAJU I PREDUJMOVE                                                                                              </t>
  </si>
  <si>
    <t>HEP-OPSKRBA D.O.O.</t>
  </si>
  <si>
    <t>63073332379</t>
  </si>
  <si>
    <t>ENERGIJA</t>
  </si>
  <si>
    <t>GRADSKI URED ZA OBNOVU, IZGRADNJU, PROSTORNO UREĐENJE, GRADITELJSTVO, KOMUNALNE POSLOVE I PROMET</t>
  </si>
  <si>
    <t>61817894937</t>
  </si>
  <si>
    <t>ZAVOD ZA JAVNO ZDRAVSTVO KRAPINSKO-ZAGORSKE ŽUPANIJE</t>
  </si>
  <si>
    <t>60235531937</t>
  </si>
  <si>
    <t>ZLATAR</t>
  </si>
  <si>
    <t>ZDRAVSTVENE I VETERINARSKE USLUGE</t>
  </si>
  <si>
    <t>EURO ROSA IP d.o.o.</t>
  </si>
  <si>
    <t>58421021869</t>
  </si>
  <si>
    <t>Alca Zagreb d.o.o.</t>
  </si>
  <si>
    <t>58353015102</t>
  </si>
  <si>
    <t>IGO- MAT d.o.o.</t>
  </si>
  <si>
    <t>55662000497</t>
  </si>
  <si>
    <t>10432 BREGANA</t>
  </si>
  <si>
    <t>SPAR HRVATSKA D.O.O.</t>
  </si>
  <si>
    <t>46108893754</t>
  </si>
  <si>
    <t xml:space="preserve">REPREZENTACIJA                                                                                                                                        </t>
  </si>
  <si>
    <t>DOKUMENTIT d.o.o.</t>
  </si>
  <si>
    <t>45392055435</t>
  </si>
  <si>
    <t>10000 ZZAGREB</t>
  </si>
  <si>
    <t>VINDIJA D.D.- MESNI proizvodi (plavo)</t>
  </si>
  <si>
    <t>44138062462</t>
  </si>
  <si>
    <t>VARAŽDIN</t>
  </si>
  <si>
    <t>PRIMO TIM d.o.o.</t>
  </si>
  <si>
    <t>42453405188</t>
  </si>
  <si>
    <t>10290 Zaprešić</t>
  </si>
  <si>
    <t>USLUGE TEKUĆEG I INVESTICIJSKOG ODRŽAVANJA</t>
  </si>
  <si>
    <t>SCHINDLER HRVATSKA D.O.O. ZA PROIZVODNJU I TRGOVINU</t>
  </si>
  <si>
    <t>39551305526</t>
  </si>
  <si>
    <t>GMV METALNE KONSTRUKCIJE D.O.O.</t>
  </si>
  <si>
    <t>38591579623</t>
  </si>
  <si>
    <t>METRO CASH &amp; CARRY d.o.o.</t>
  </si>
  <si>
    <t>38016445738</t>
  </si>
  <si>
    <t>OBRT ZA POPRAVLJANJE ROLETA, VL.ZLATKO BUNDALO</t>
  </si>
  <si>
    <t>37282527675</t>
  </si>
  <si>
    <t>VELIKA GORICA</t>
  </si>
  <si>
    <t>GRADSKA LJEKARNA ZAGREB</t>
  </si>
  <si>
    <t>37268254106</t>
  </si>
  <si>
    <t>E-SUSTAVI D.O.O.</t>
  </si>
  <si>
    <t>23773266371</t>
  </si>
  <si>
    <t>ERSTE&amp;STEIERMÄRKISCHE BANK d.d.</t>
  </si>
  <si>
    <t>23057039320</t>
  </si>
  <si>
    <t>51000 RIJEKA</t>
  </si>
  <si>
    <t xml:space="preserve">BANKARSKE USLUGE I USLUGE PLATNOG PROMETA                                                                                                             </t>
  </si>
  <si>
    <t>Podravka d.d.</t>
  </si>
  <si>
    <t>18928523252</t>
  </si>
  <si>
    <t>48000 Koprivnica</t>
  </si>
  <si>
    <t>TISAK B</t>
  </si>
  <si>
    <t>17201738296</t>
  </si>
  <si>
    <t>HEP-TOPLINARSTVO d.o.o.</t>
  </si>
  <si>
    <t>15907062900</t>
  </si>
  <si>
    <t>Bravarija Piljek</t>
  </si>
  <si>
    <t>15126262888</t>
  </si>
  <si>
    <t xml:space="preserve">Sv. Križ Začrtje                                </t>
  </si>
  <si>
    <t xml:space="preserve">UREDSKA OPREMA I NAMJEŠTAJ                                                                                                                            </t>
  </si>
  <si>
    <t>MALA TVORNICA SOFTWARE-A</t>
  </si>
  <si>
    <t>12555479457</t>
  </si>
  <si>
    <t>Ledo plus d.o.o.</t>
  </si>
  <si>
    <t>07179054100</t>
  </si>
  <si>
    <t>PROMING-HCH d.o.o.</t>
  </si>
  <si>
    <t>00799310963</t>
  </si>
  <si>
    <t xml:space="preserve">PLAĆE ZA REDOVAN RAD                                                                                                                                  </t>
  </si>
  <si>
    <t>OBVEZE ZA DOPRINOSE ZA ZDRAVSTVENO OSIGURANJE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</si>
  <si>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</si>
  <si>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</si>
  <si>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INTELEKTUALNE I OSOBNE USLUGE</t>
  </si>
  <si>
    <t xml:space="preserve">NAKNADE ZA RAD PREDSTAVNIČKIH I IZVRŠNIH TIJELA I SLIČNO                                                                                              </t>
  </si>
  <si>
    <t>Sveukupno:</t>
  </si>
  <si>
    <t>Plaća 01/2026</t>
  </si>
  <si>
    <t>Službeni put 01/2026</t>
  </si>
  <si>
    <t>E-tehničar 01/2026</t>
  </si>
  <si>
    <t>Školski odbor 01/2026</t>
  </si>
  <si>
    <t>Obveze za doprinose za zdravstveno osiguranje 01/2026</t>
  </si>
  <si>
    <t>Prijevoz 01/2026</t>
  </si>
  <si>
    <t>PLAĆA ZA PREKOVREMENI RAD</t>
  </si>
  <si>
    <t>Plaće za prekovremeni rad 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</si>
</sst>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4"/>
  <sheetViews>
    <sheetView tabSelected="1" topLeftCell="A94" zoomScaleNormal="100" workbookViewId="0">
      <selection activeCell="D109" sqref="D10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18.8</v>
      </c>
      <c r="E7" s="10">
        <v>3239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18.8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11.9</v>
      </c>
      <c r="E9" s="10">
        <v>3221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11.9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13</v>
      </c>
      <c r="D11" s="18">
        <v>53.09</v>
      </c>
      <c r="E11" s="10">
        <v>3439</v>
      </c>
      <c r="F11" s="9" t="s">
        <v>22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53.09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266.51</v>
      </c>
      <c r="E13" s="10">
        <v>3224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266.51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233.52</v>
      </c>
      <c r="E15" s="10">
        <v>3221</v>
      </c>
      <c r="F15" s="9" t="s">
        <v>19</v>
      </c>
      <c r="G15" s="28" t="s">
        <v>15</v>
      </c>
    </row>
    <row r="16" spans="1:7" x14ac:dyDescent="0.25">
      <c r="A16" s="9"/>
      <c r="B16" s="14"/>
      <c r="C16" s="10"/>
      <c r="D16" s="18">
        <v>155.79</v>
      </c>
      <c r="E16" s="10">
        <v>3235</v>
      </c>
      <c r="F16" s="9" t="s">
        <v>30</v>
      </c>
      <c r="G16" s="29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SUM(D15:D16)</f>
        <v>389.31</v>
      </c>
      <c r="E17" s="24"/>
      <c r="F17" s="26"/>
      <c r="G17" s="27"/>
    </row>
    <row r="18" spans="1:7" x14ac:dyDescent="0.25">
      <c r="A18" s="9" t="s">
        <v>31</v>
      </c>
      <c r="B18" s="14" t="s">
        <v>32</v>
      </c>
      <c r="C18" s="10" t="s">
        <v>33</v>
      </c>
      <c r="D18" s="18">
        <v>29.29</v>
      </c>
      <c r="E18" s="10">
        <v>3222</v>
      </c>
      <c r="F18" s="9" t="s">
        <v>34</v>
      </c>
      <c r="G18" s="28" t="s">
        <v>15</v>
      </c>
    </row>
    <row r="19" spans="1:7" x14ac:dyDescent="0.25">
      <c r="A19" s="9"/>
      <c r="B19" s="14"/>
      <c r="C19" s="10"/>
      <c r="D19" s="18">
        <v>24.39</v>
      </c>
      <c r="E19" s="10">
        <v>3235</v>
      </c>
      <c r="F19" s="9" t="s">
        <v>30</v>
      </c>
      <c r="G19" s="29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SUM(D18:D19)</f>
        <v>53.68</v>
      </c>
      <c r="E20" s="24"/>
      <c r="F20" s="26"/>
      <c r="G20" s="27"/>
    </row>
    <row r="21" spans="1:7" x14ac:dyDescent="0.25">
      <c r="A21" s="9" t="s">
        <v>35</v>
      </c>
      <c r="B21" s="14" t="s">
        <v>36</v>
      </c>
      <c r="C21" s="10" t="s">
        <v>13</v>
      </c>
      <c r="D21" s="18">
        <v>9.23</v>
      </c>
      <c r="E21" s="10">
        <v>3224</v>
      </c>
      <c r="F21" s="9" t="s">
        <v>26</v>
      </c>
      <c r="G21" s="28" t="s">
        <v>15</v>
      </c>
    </row>
    <row r="22" spans="1:7" x14ac:dyDescent="0.25">
      <c r="A22" s="9"/>
      <c r="B22" s="14"/>
      <c r="C22" s="10"/>
      <c r="D22" s="18">
        <v>779.32</v>
      </c>
      <c r="E22" s="10">
        <v>3234</v>
      </c>
      <c r="F22" s="9" t="s">
        <v>37</v>
      </c>
      <c r="G22" s="29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SUM(D21:D22)</f>
        <v>788.55000000000007</v>
      </c>
      <c r="E23" s="24"/>
      <c r="F23" s="26"/>
      <c r="G23" s="27"/>
    </row>
    <row r="24" spans="1:7" x14ac:dyDescent="0.25">
      <c r="A24" s="9" t="s">
        <v>38</v>
      </c>
      <c r="B24" s="14" t="s">
        <v>39</v>
      </c>
      <c r="C24" s="10" t="s">
        <v>40</v>
      </c>
      <c r="D24" s="18">
        <v>280.94</v>
      </c>
      <c r="E24" s="10">
        <v>3224</v>
      </c>
      <c r="F24" s="9" t="s">
        <v>26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280.94</v>
      </c>
      <c r="E25" s="24"/>
      <c r="F25" s="26"/>
      <c r="G25" s="27"/>
    </row>
    <row r="26" spans="1:7" x14ac:dyDescent="0.25">
      <c r="A26" s="9" t="s">
        <v>41</v>
      </c>
      <c r="B26" s="14" t="s">
        <v>42</v>
      </c>
      <c r="C26" s="10" t="s">
        <v>43</v>
      </c>
      <c r="D26" s="18">
        <v>1340.74</v>
      </c>
      <c r="E26" s="10">
        <v>3234</v>
      </c>
      <c r="F26" s="9" t="s">
        <v>37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1340.74</v>
      </c>
      <c r="E27" s="24"/>
      <c r="F27" s="26"/>
      <c r="G27" s="27"/>
    </row>
    <row r="28" spans="1:7" x14ac:dyDescent="0.25">
      <c r="A28" s="9" t="s">
        <v>44</v>
      </c>
      <c r="B28" s="14" t="s">
        <v>45</v>
      </c>
      <c r="C28" s="10" t="s">
        <v>13</v>
      </c>
      <c r="D28" s="18">
        <v>174.3</v>
      </c>
      <c r="E28" s="10">
        <v>3221</v>
      </c>
      <c r="F28" s="9" t="s">
        <v>19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174.3</v>
      </c>
      <c r="E29" s="24"/>
      <c r="F29" s="26"/>
      <c r="G29" s="27"/>
    </row>
    <row r="30" spans="1:7" x14ac:dyDescent="0.25">
      <c r="A30" s="9" t="s">
        <v>46</v>
      </c>
      <c r="B30" s="14" t="s">
        <v>47</v>
      </c>
      <c r="C30" s="10" t="s">
        <v>33</v>
      </c>
      <c r="D30" s="18">
        <v>1808.11</v>
      </c>
      <c r="E30" s="10">
        <v>3222</v>
      </c>
      <c r="F30" s="9" t="s">
        <v>34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1808.11</v>
      </c>
      <c r="E31" s="24"/>
      <c r="F31" s="26"/>
      <c r="G31" s="27"/>
    </row>
    <row r="32" spans="1:7" x14ac:dyDescent="0.25">
      <c r="A32" s="9" t="s">
        <v>48</v>
      </c>
      <c r="B32" s="14" t="s">
        <v>49</v>
      </c>
      <c r="C32" s="10" t="s">
        <v>50</v>
      </c>
      <c r="D32" s="18">
        <v>70</v>
      </c>
      <c r="E32" s="10">
        <v>3294</v>
      </c>
      <c r="F32" s="9" t="s">
        <v>51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70</v>
      </c>
      <c r="E33" s="24"/>
      <c r="F33" s="26"/>
      <c r="G33" s="27"/>
    </row>
    <row r="34" spans="1:7" x14ac:dyDescent="0.25">
      <c r="A34" s="9" t="s">
        <v>52</v>
      </c>
      <c r="B34" s="14" t="s">
        <v>53</v>
      </c>
      <c r="C34" s="10" t="s">
        <v>54</v>
      </c>
      <c r="D34" s="18">
        <v>3614.79</v>
      </c>
      <c r="E34" s="10">
        <v>3222</v>
      </c>
      <c r="F34" s="9" t="s">
        <v>34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3614.79</v>
      </c>
      <c r="E35" s="24"/>
      <c r="F35" s="26"/>
      <c r="G35" s="27"/>
    </row>
    <row r="36" spans="1:7" x14ac:dyDescent="0.25">
      <c r="A36" s="9" t="s">
        <v>55</v>
      </c>
      <c r="B36" s="14" t="s">
        <v>56</v>
      </c>
      <c r="C36" s="10" t="s">
        <v>57</v>
      </c>
      <c r="D36" s="18">
        <v>417.5</v>
      </c>
      <c r="E36" s="10">
        <v>3238</v>
      </c>
      <c r="F36" s="9" t="s">
        <v>58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417.5</v>
      </c>
      <c r="E37" s="24"/>
      <c r="F37" s="26"/>
      <c r="G37" s="27"/>
    </row>
    <row r="38" spans="1:7" x14ac:dyDescent="0.25">
      <c r="A38" s="9" t="s">
        <v>59</v>
      </c>
      <c r="B38" s="14" t="s">
        <v>60</v>
      </c>
      <c r="C38" s="10" t="s">
        <v>13</v>
      </c>
      <c r="D38" s="18">
        <v>350</v>
      </c>
      <c r="E38" s="10">
        <v>3234</v>
      </c>
      <c r="F38" s="9" t="s">
        <v>37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350</v>
      </c>
      <c r="E39" s="24"/>
      <c r="F39" s="26"/>
      <c r="G39" s="27"/>
    </row>
    <row r="40" spans="1:7" x14ac:dyDescent="0.25">
      <c r="A40" s="9" t="s">
        <v>61</v>
      </c>
      <c r="B40" s="14" t="s">
        <v>62</v>
      </c>
      <c r="C40" s="10" t="s">
        <v>63</v>
      </c>
      <c r="D40" s="18">
        <v>183.9</v>
      </c>
      <c r="E40" s="10">
        <v>3224</v>
      </c>
      <c r="F40" s="9" t="s">
        <v>26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183.9</v>
      </c>
      <c r="E41" s="24"/>
      <c r="F41" s="26"/>
      <c r="G41" s="27"/>
    </row>
    <row r="42" spans="1:7" x14ac:dyDescent="0.25">
      <c r="A42" s="9" t="s">
        <v>64</v>
      </c>
      <c r="B42" s="14" t="s">
        <v>65</v>
      </c>
      <c r="C42" s="10" t="s">
        <v>43</v>
      </c>
      <c r="D42" s="18">
        <v>10.62</v>
      </c>
      <c r="E42" s="10">
        <v>3295</v>
      </c>
      <c r="F42" s="9" t="s">
        <v>66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10.62</v>
      </c>
      <c r="E43" s="24"/>
      <c r="F43" s="26"/>
      <c r="G43" s="27"/>
    </row>
    <row r="44" spans="1:7" x14ac:dyDescent="0.25">
      <c r="A44" s="9" t="s">
        <v>67</v>
      </c>
      <c r="B44" s="14" t="s">
        <v>68</v>
      </c>
      <c r="C44" s="10" t="s">
        <v>43</v>
      </c>
      <c r="D44" s="18">
        <v>81.25</v>
      </c>
      <c r="E44" s="10">
        <v>3238</v>
      </c>
      <c r="F44" s="9" t="s">
        <v>58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81.25</v>
      </c>
      <c r="E45" s="24"/>
      <c r="F45" s="26"/>
      <c r="G45" s="27"/>
    </row>
    <row r="46" spans="1:7" x14ac:dyDescent="0.25">
      <c r="A46" s="9" t="s">
        <v>69</v>
      </c>
      <c r="B46" s="14" t="s">
        <v>70</v>
      </c>
      <c r="C46" s="10" t="s">
        <v>13</v>
      </c>
      <c r="D46" s="18">
        <v>116.25</v>
      </c>
      <c r="E46" s="10">
        <v>3221</v>
      </c>
      <c r="F46" s="9" t="s">
        <v>19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116.25</v>
      </c>
      <c r="E47" s="24"/>
      <c r="F47" s="26"/>
      <c r="G47" s="27"/>
    </row>
    <row r="48" spans="1:7" x14ac:dyDescent="0.25">
      <c r="A48" s="9" t="s">
        <v>71</v>
      </c>
      <c r="B48" s="14" t="s">
        <v>72</v>
      </c>
      <c r="C48" s="10" t="s">
        <v>73</v>
      </c>
      <c r="D48" s="18">
        <v>75.39</v>
      </c>
      <c r="E48" s="10">
        <v>1291</v>
      </c>
      <c r="F48" s="9" t="s">
        <v>74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75.39</v>
      </c>
      <c r="E49" s="24"/>
      <c r="F49" s="26"/>
      <c r="G49" s="27"/>
    </row>
    <row r="50" spans="1:7" x14ac:dyDescent="0.25">
      <c r="A50" s="9" t="s">
        <v>75</v>
      </c>
      <c r="B50" s="14" t="s">
        <v>76</v>
      </c>
      <c r="C50" s="10" t="s">
        <v>50</v>
      </c>
      <c r="D50" s="18">
        <v>2129.4699999999998</v>
      </c>
      <c r="E50" s="10">
        <v>3223</v>
      </c>
      <c r="F50" s="9" t="s">
        <v>77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2129.4699999999998</v>
      </c>
      <c r="E51" s="24"/>
      <c r="F51" s="26"/>
      <c r="G51" s="27"/>
    </row>
    <row r="52" spans="1:7" x14ac:dyDescent="0.25">
      <c r="A52" s="9" t="s">
        <v>78</v>
      </c>
      <c r="B52" s="14" t="s">
        <v>79</v>
      </c>
      <c r="C52" s="10" t="s">
        <v>13</v>
      </c>
      <c r="D52" s="18">
        <v>94.34</v>
      </c>
      <c r="E52" s="10">
        <v>3234</v>
      </c>
      <c r="F52" s="9" t="s">
        <v>37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94.34</v>
      </c>
      <c r="E53" s="24"/>
      <c r="F53" s="26"/>
      <c r="G53" s="27"/>
    </row>
    <row r="54" spans="1:7" x14ac:dyDescent="0.25">
      <c r="A54" s="9" t="s">
        <v>80</v>
      </c>
      <c r="B54" s="14" t="s">
        <v>81</v>
      </c>
      <c r="C54" s="10" t="s">
        <v>82</v>
      </c>
      <c r="D54" s="18">
        <v>21.9</v>
      </c>
      <c r="E54" s="10">
        <v>3236</v>
      </c>
      <c r="F54" s="9" t="s">
        <v>83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21.9</v>
      </c>
      <c r="E55" s="24"/>
      <c r="F55" s="26"/>
      <c r="G55" s="27"/>
    </row>
    <row r="56" spans="1:7" x14ac:dyDescent="0.25">
      <c r="A56" s="9" t="s">
        <v>84</v>
      </c>
      <c r="B56" s="14" t="s">
        <v>85</v>
      </c>
      <c r="C56" s="10" t="s">
        <v>33</v>
      </c>
      <c r="D56" s="18">
        <v>281.26</v>
      </c>
      <c r="E56" s="10">
        <v>3221</v>
      </c>
      <c r="F56" s="9" t="s">
        <v>19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281.26</v>
      </c>
      <c r="E57" s="24"/>
      <c r="F57" s="26"/>
      <c r="G57" s="27"/>
    </row>
    <row r="58" spans="1:7" x14ac:dyDescent="0.25">
      <c r="A58" s="9" t="s">
        <v>86</v>
      </c>
      <c r="B58" s="14" t="s">
        <v>87</v>
      </c>
      <c r="C58" s="10" t="s">
        <v>43</v>
      </c>
      <c r="D58" s="18">
        <v>518.29999999999995</v>
      </c>
      <c r="E58" s="10">
        <v>3221</v>
      </c>
      <c r="F58" s="9" t="s">
        <v>19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518.29999999999995</v>
      </c>
      <c r="E59" s="24"/>
      <c r="F59" s="26"/>
      <c r="G59" s="27"/>
    </row>
    <row r="60" spans="1:7" x14ac:dyDescent="0.25">
      <c r="A60" s="9" t="s">
        <v>88</v>
      </c>
      <c r="B60" s="14" t="s">
        <v>89</v>
      </c>
      <c r="C60" s="10" t="s">
        <v>90</v>
      </c>
      <c r="D60" s="18">
        <v>1317.16</v>
      </c>
      <c r="E60" s="10">
        <v>3222</v>
      </c>
      <c r="F60" s="9" t="s">
        <v>34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1317.16</v>
      </c>
      <c r="E61" s="24"/>
      <c r="F61" s="26"/>
      <c r="G61" s="27"/>
    </row>
    <row r="62" spans="1:7" x14ac:dyDescent="0.25">
      <c r="A62" s="9" t="s">
        <v>91</v>
      </c>
      <c r="B62" s="14" t="s">
        <v>92</v>
      </c>
      <c r="C62" s="10" t="s">
        <v>13</v>
      </c>
      <c r="D62" s="18">
        <v>26.32</v>
      </c>
      <c r="E62" s="10">
        <v>3293</v>
      </c>
      <c r="F62" s="9" t="s">
        <v>93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26.32</v>
      </c>
      <c r="E63" s="24"/>
      <c r="F63" s="26"/>
      <c r="G63" s="27"/>
    </row>
    <row r="64" spans="1:7" x14ac:dyDescent="0.25">
      <c r="A64" s="9" t="s">
        <v>94</v>
      </c>
      <c r="B64" s="14" t="s">
        <v>95</v>
      </c>
      <c r="C64" s="10" t="s">
        <v>96</v>
      </c>
      <c r="D64" s="18">
        <v>198.61</v>
      </c>
      <c r="E64" s="10">
        <v>3238</v>
      </c>
      <c r="F64" s="9" t="s">
        <v>58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198.61</v>
      </c>
      <c r="E65" s="24"/>
      <c r="F65" s="26"/>
      <c r="G65" s="27"/>
    </row>
    <row r="66" spans="1:7" x14ac:dyDescent="0.25">
      <c r="A66" s="9" t="s">
        <v>97</v>
      </c>
      <c r="B66" s="14" t="s">
        <v>98</v>
      </c>
      <c r="C66" s="10" t="s">
        <v>99</v>
      </c>
      <c r="D66" s="18">
        <v>890.83</v>
      </c>
      <c r="E66" s="10">
        <v>3222</v>
      </c>
      <c r="F66" s="9" t="s">
        <v>34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890.83</v>
      </c>
      <c r="E67" s="24"/>
      <c r="F67" s="26"/>
      <c r="G67" s="27"/>
    </row>
    <row r="68" spans="1:7" x14ac:dyDescent="0.25">
      <c r="A68" s="9" t="s">
        <v>100</v>
      </c>
      <c r="B68" s="14" t="s">
        <v>101</v>
      </c>
      <c r="C68" s="10" t="s">
        <v>102</v>
      </c>
      <c r="D68" s="18">
        <v>315</v>
      </c>
      <c r="E68" s="10">
        <v>3232</v>
      </c>
      <c r="F68" s="9" t="s">
        <v>103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315</v>
      </c>
      <c r="E69" s="24"/>
      <c r="F69" s="26"/>
      <c r="G69" s="27"/>
    </row>
    <row r="70" spans="1:7" x14ac:dyDescent="0.25">
      <c r="A70" s="9" t="s">
        <v>104</v>
      </c>
      <c r="B70" s="14" t="s">
        <v>105</v>
      </c>
      <c r="C70" s="10" t="s">
        <v>50</v>
      </c>
      <c r="D70" s="18">
        <v>63.16</v>
      </c>
      <c r="E70" s="10">
        <v>3232</v>
      </c>
      <c r="F70" s="9" t="s">
        <v>103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63.16</v>
      </c>
      <c r="E71" s="24"/>
      <c r="F71" s="26"/>
      <c r="G71" s="27"/>
    </row>
    <row r="72" spans="1:7" x14ac:dyDescent="0.25">
      <c r="A72" s="9" t="s">
        <v>106</v>
      </c>
      <c r="B72" s="14" t="s">
        <v>107</v>
      </c>
      <c r="C72" s="10" t="s">
        <v>13</v>
      </c>
      <c r="D72" s="18">
        <v>350</v>
      </c>
      <c r="E72" s="10">
        <v>3232</v>
      </c>
      <c r="F72" s="9" t="s">
        <v>103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350</v>
      </c>
      <c r="E73" s="24"/>
      <c r="F73" s="26"/>
      <c r="G73" s="27"/>
    </row>
    <row r="74" spans="1:7" x14ac:dyDescent="0.25">
      <c r="A74" s="9" t="s">
        <v>108</v>
      </c>
      <c r="B74" s="14" t="s">
        <v>109</v>
      </c>
      <c r="C74" s="10" t="s">
        <v>43</v>
      </c>
      <c r="D74" s="18">
        <v>2256.56</v>
      </c>
      <c r="E74" s="10">
        <v>3222</v>
      </c>
      <c r="F74" s="9" t="s">
        <v>34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2256.56</v>
      </c>
      <c r="E75" s="24"/>
      <c r="F75" s="26"/>
      <c r="G75" s="27"/>
    </row>
    <row r="76" spans="1:7" x14ac:dyDescent="0.25">
      <c r="A76" s="9" t="s">
        <v>110</v>
      </c>
      <c r="B76" s="14" t="s">
        <v>111</v>
      </c>
      <c r="C76" s="10" t="s">
        <v>112</v>
      </c>
      <c r="D76" s="18">
        <v>140</v>
      </c>
      <c r="E76" s="10">
        <v>3232</v>
      </c>
      <c r="F76" s="9" t="s">
        <v>103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140</v>
      </c>
      <c r="E77" s="24"/>
      <c r="F77" s="26"/>
      <c r="G77" s="27"/>
    </row>
    <row r="78" spans="1:7" x14ac:dyDescent="0.25">
      <c r="A78" s="9" t="s">
        <v>113</v>
      </c>
      <c r="B78" s="14" t="s">
        <v>114</v>
      </c>
      <c r="C78" s="10" t="s">
        <v>13</v>
      </c>
      <c r="D78" s="18">
        <v>28.51</v>
      </c>
      <c r="E78" s="10">
        <v>3222</v>
      </c>
      <c r="F78" s="9" t="s">
        <v>34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28.51</v>
      </c>
      <c r="E79" s="24"/>
      <c r="F79" s="26"/>
      <c r="G79" s="27"/>
    </row>
    <row r="80" spans="1:7" x14ac:dyDescent="0.25">
      <c r="A80" s="9" t="s">
        <v>115</v>
      </c>
      <c r="B80" s="14" t="s">
        <v>116</v>
      </c>
      <c r="C80" s="10" t="s">
        <v>50</v>
      </c>
      <c r="D80" s="18">
        <v>165.9</v>
      </c>
      <c r="E80" s="10">
        <v>3238</v>
      </c>
      <c r="F80" s="9" t="s">
        <v>58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165.9</v>
      </c>
      <c r="E81" s="24"/>
      <c r="F81" s="26"/>
      <c r="G81" s="27"/>
    </row>
    <row r="82" spans="1:7" x14ac:dyDescent="0.25">
      <c r="A82" s="9" t="s">
        <v>117</v>
      </c>
      <c r="B82" s="14" t="s">
        <v>118</v>
      </c>
      <c r="C82" s="10" t="s">
        <v>119</v>
      </c>
      <c r="D82" s="18">
        <v>112.85</v>
      </c>
      <c r="E82" s="10">
        <v>3431</v>
      </c>
      <c r="F82" s="9" t="s">
        <v>120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112.85</v>
      </c>
      <c r="E83" s="24"/>
      <c r="F83" s="26"/>
      <c r="G83" s="27"/>
    </row>
    <row r="84" spans="1:7" x14ac:dyDescent="0.25">
      <c r="A84" s="9" t="s">
        <v>121</v>
      </c>
      <c r="B84" s="14" t="s">
        <v>122</v>
      </c>
      <c r="C84" s="10" t="s">
        <v>123</v>
      </c>
      <c r="D84" s="18">
        <v>62.4</v>
      </c>
      <c r="E84" s="10">
        <v>3222</v>
      </c>
      <c r="F84" s="9" t="s">
        <v>34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62.4</v>
      </c>
      <c r="E85" s="24"/>
      <c r="F85" s="26"/>
      <c r="G85" s="27"/>
    </row>
    <row r="86" spans="1:7" x14ac:dyDescent="0.25">
      <c r="A86" s="9" t="s">
        <v>124</v>
      </c>
      <c r="B86" s="14" t="s">
        <v>125</v>
      </c>
      <c r="C86" s="10" t="s">
        <v>13</v>
      </c>
      <c r="D86" s="18">
        <v>40.5</v>
      </c>
      <c r="E86" s="10">
        <v>3239</v>
      </c>
      <c r="F86" s="9" t="s">
        <v>14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40.5</v>
      </c>
      <c r="E87" s="24"/>
      <c r="F87" s="26"/>
      <c r="G87" s="27"/>
    </row>
    <row r="88" spans="1:7" x14ac:dyDescent="0.25">
      <c r="A88" s="9" t="s">
        <v>126</v>
      </c>
      <c r="B88" s="14" t="s">
        <v>127</v>
      </c>
      <c r="C88" s="10" t="s">
        <v>29</v>
      </c>
      <c r="D88" s="18">
        <v>23141.22</v>
      </c>
      <c r="E88" s="10">
        <v>3223</v>
      </c>
      <c r="F88" s="9" t="s">
        <v>77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23141.22</v>
      </c>
      <c r="E89" s="24"/>
      <c r="F89" s="26"/>
      <c r="G89" s="27"/>
    </row>
    <row r="90" spans="1:7" x14ac:dyDescent="0.25">
      <c r="A90" s="9" t="s">
        <v>128</v>
      </c>
      <c r="B90" s="14" t="s">
        <v>129</v>
      </c>
      <c r="C90" s="10" t="s">
        <v>130</v>
      </c>
      <c r="D90" s="18">
        <v>530.63</v>
      </c>
      <c r="E90" s="10">
        <v>4221</v>
      </c>
      <c r="F90" s="9" t="s">
        <v>131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530.63</v>
      </c>
      <c r="E91" s="24"/>
      <c r="F91" s="26"/>
      <c r="G91" s="27"/>
    </row>
    <row r="92" spans="1:7" x14ac:dyDescent="0.25">
      <c r="A92" s="9" t="s">
        <v>132</v>
      </c>
      <c r="B92" s="14" t="s">
        <v>133</v>
      </c>
      <c r="C92" s="10" t="s">
        <v>13</v>
      </c>
      <c r="D92" s="18">
        <v>58.06</v>
      </c>
      <c r="E92" s="10">
        <v>3238</v>
      </c>
      <c r="F92" s="9" t="s">
        <v>58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58.06</v>
      </c>
      <c r="E93" s="24"/>
      <c r="F93" s="26"/>
      <c r="G93" s="27"/>
    </row>
    <row r="94" spans="1:7" x14ac:dyDescent="0.25">
      <c r="A94" s="9" t="s">
        <v>134</v>
      </c>
      <c r="B94" s="14" t="s">
        <v>135</v>
      </c>
      <c r="C94" s="10" t="s">
        <v>33</v>
      </c>
      <c r="D94" s="18">
        <v>179.5</v>
      </c>
      <c r="E94" s="10">
        <v>3222</v>
      </c>
      <c r="F94" s="9" t="s">
        <v>34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179.5</v>
      </c>
      <c r="E95" s="24"/>
      <c r="F95" s="26"/>
      <c r="G95" s="27"/>
    </row>
    <row r="96" spans="1:7" x14ac:dyDescent="0.25">
      <c r="A96" s="9" t="s">
        <v>136</v>
      </c>
      <c r="B96" s="14" t="s">
        <v>137</v>
      </c>
      <c r="C96" s="10" t="s">
        <v>29</v>
      </c>
      <c r="D96" s="18">
        <v>36.65</v>
      </c>
      <c r="E96" s="10">
        <v>3221</v>
      </c>
      <c r="F96" s="9" t="s">
        <v>19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36.65</v>
      </c>
      <c r="E97" s="24"/>
      <c r="F97" s="26"/>
      <c r="G97" s="27"/>
    </row>
    <row r="98" spans="1:7" x14ac:dyDescent="0.25">
      <c r="A98" s="36" t="s">
        <v>145</v>
      </c>
      <c r="B98" s="14"/>
      <c r="C98" s="10"/>
      <c r="D98" s="18">
        <v>187730.04</v>
      </c>
      <c r="E98" s="10">
        <v>3111</v>
      </c>
      <c r="F98" s="9" t="s">
        <v>138</v>
      </c>
      <c r="G98" s="29" t="s">
        <v>15</v>
      </c>
    </row>
    <row r="99" spans="1:7" x14ac:dyDescent="0.25">
      <c r="A99" s="36" t="s">
        <v>152</v>
      </c>
      <c r="B99" s="14"/>
      <c r="C99" s="10"/>
      <c r="D99" s="18">
        <v>4111.1899999999996</v>
      </c>
      <c r="E99" s="10">
        <v>3113</v>
      </c>
      <c r="F99" s="9" t="s">
        <v>151</v>
      </c>
      <c r="G99" s="29" t="s">
        <v>15</v>
      </c>
    </row>
    <row r="100" spans="1:7" x14ac:dyDescent="0.25">
      <c r="A100" s="36" t="s">
        <v>149</v>
      </c>
      <c r="B100" s="14"/>
      <c r="C100" s="10"/>
      <c r="D100" s="18">
        <v>30524.17</v>
      </c>
      <c r="E100" s="10">
        <v>3162</v>
      </c>
      <c r="F100" s="9" t="s">
        <v>139</v>
      </c>
      <c r="G100" s="29" t="s">
        <v>15</v>
      </c>
    </row>
    <row r="101" spans="1:7" x14ac:dyDescent="0.25">
      <c r="A101" s="36" t="s">
        <v>146</v>
      </c>
      <c r="B101" s="14"/>
      <c r="C101" s="10"/>
      <c r="D101" s="18">
        <v>360</v>
      </c>
      <c r="E101" s="10">
        <v>3211</v>
      </c>
      <c r="F101" s="9" t="s">
        <v>140</v>
      </c>
      <c r="G101" s="29" t="s">
        <v>15</v>
      </c>
    </row>
    <row r="102" spans="1:7" x14ac:dyDescent="0.25">
      <c r="A102" s="36" t="s">
        <v>150</v>
      </c>
      <c r="B102" s="14"/>
      <c r="C102" s="10"/>
      <c r="D102" s="18">
        <v>3096.41</v>
      </c>
      <c r="E102" s="10">
        <v>3212</v>
      </c>
      <c r="F102" s="9" t="s">
        <v>141</v>
      </c>
      <c r="G102" s="29" t="s">
        <v>15</v>
      </c>
    </row>
    <row r="103" spans="1:7" x14ac:dyDescent="0.25">
      <c r="A103" s="36" t="s">
        <v>147</v>
      </c>
      <c r="B103" s="14"/>
      <c r="C103" s="10"/>
      <c r="D103" s="18">
        <v>202.23</v>
      </c>
      <c r="E103" s="10">
        <v>3237</v>
      </c>
      <c r="F103" s="9" t="s">
        <v>142</v>
      </c>
      <c r="G103" s="29" t="s">
        <v>15</v>
      </c>
    </row>
    <row r="104" spans="1:7" x14ac:dyDescent="0.25">
      <c r="A104" s="36" t="s">
        <v>148</v>
      </c>
      <c r="B104" s="14"/>
      <c r="C104" s="10"/>
      <c r="D104" s="18">
        <v>1675.32</v>
      </c>
      <c r="E104" s="10">
        <v>3291</v>
      </c>
      <c r="F104" s="9" t="s">
        <v>143</v>
      </c>
      <c r="G104" s="29" t="s">
        <v>15</v>
      </c>
    </row>
    <row r="105" spans="1:7" ht="21" customHeight="1" thickBot="1" x14ac:dyDescent="0.3">
      <c r="A105" s="22" t="s">
        <v>16</v>
      </c>
      <c r="B105" s="23"/>
      <c r="C105" s="24"/>
      <c r="D105" s="25">
        <f>SUM(D98:D104)</f>
        <v>227699.36000000004</v>
      </c>
      <c r="E105" s="24"/>
      <c r="F105" s="26"/>
      <c r="G105" s="27"/>
    </row>
    <row r="106" spans="1:7" ht="15.75" thickBot="1" x14ac:dyDescent="0.3">
      <c r="A106" s="30" t="s">
        <v>144</v>
      </c>
      <c r="B106" s="31"/>
      <c r="C106" s="32"/>
      <c r="D106" s="33">
        <f>SUM(D8,D10,D12,D14,D17,D20,D23,D25,D27,D29,D31,D33,D35,D37,D39,D41,D43,D45,D47,D49,D51,D53,D55,D57,D59,D61,D63,D65,D67,D69,D71,D73,D75,D77,D79,D81,D83,D85,D87,D89,D91,D93,D95,D97,D105)</f>
        <v>270764.12000000005</v>
      </c>
      <c r="E106" s="32"/>
      <c r="F106" s="34"/>
      <c r="G106" s="35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</sheetData>
  <pageMargins left="0.25" right="0.25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cp:lastPrinted>2026-03-24T15:09:44Z</cp:lastPrinted>
  <dcterms:created xsi:type="dcterms:W3CDTF">2024-03-05T11:42:46Z</dcterms:created>
  <dcterms:modified xsi:type="dcterms:W3CDTF">2026-03-24T15:09:47Z</dcterms:modified>
</cp:coreProperties>
</file>