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O TROŠENJU SREDSTAV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1" l="1"/>
  <c r="D154" i="1"/>
  <c r="D143" i="1" l="1"/>
  <c r="D141" i="1"/>
  <c r="D139" i="1"/>
  <c r="D137" i="1"/>
  <c r="D135" i="1"/>
  <c r="D133" i="1"/>
  <c r="D131" i="1"/>
  <c r="D128" i="1"/>
  <c r="D126" i="1"/>
  <c r="D124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7" i="1"/>
  <c r="D65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<sst xmlns="http://schemas.openxmlformats.org/spreadsheetml/2006/main" count="446" uniqueCount="198">
  <si>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</si>
  <si>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</si>
  <si>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</si>
  <si>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</si>
  <si>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</si>
  <si>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</si>
  <si>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</si>
  <si>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</si>
  <si>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RAČIĆA_x000D_
SREDNJACI 30_x000D_
ZAGREB_x000D_
Tel: +385(1)3844999   Fax: +385(1)3844990_x000D_
OIB: 19780265434_x000D_
Mail: racunovodstvo@os-j-racica.hr_x000D_
IBAN: HR4924020061100940610</t>
  </si>
  <si>
    <t>Isplata Sredstava Za Razdoblje: 01.11.2025 Do 30.11.2025</t>
  </si>
  <si>
    <t>PROJECT TRADE D.O.O</t>
  </si>
  <si>
    <t>99180613311</t>
  </si>
  <si>
    <t>ZAGREB</t>
  </si>
  <si>
    <t xml:space="preserve">UREĐAJI, STROJEVI I OPREMA ZA OSTALE NAMJENE                                                                                                          </t>
  </si>
  <si>
    <t>OŠ JOSIPA RAČIĆA</t>
  </si>
  <si>
    <t>Ukupno:</t>
  </si>
  <si>
    <t>PROFIL KLETT D.O.O.</t>
  </si>
  <si>
    <t>95803232921</t>
  </si>
  <si>
    <t xml:space="preserve">VIŠEGODIŠNJI NASADI                                                                                                                                   </t>
  </si>
  <si>
    <t>MAR-MIR PROMET d.o.o.</t>
  </si>
  <si>
    <t>90591998649</t>
  </si>
  <si>
    <t>10 000 ZAGREB</t>
  </si>
  <si>
    <t>MATERIJAL I DIJELOVI ZA TEKUĆE I INVESTICIJSKO ODRŽAVANJE</t>
  </si>
  <si>
    <t>STAKLO ČENDO j.d.o.o.</t>
  </si>
  <si>
    <t>89451999313</t>
  </si>
  <si>
    <t>USLUGE TEKUĆEG I INVESTICIJSKOG ODRŽAVANJA</t>
  </si>
  <si>
    <t>DO RE MI</t>
  </si>
  <si>
    <t>87957649939</t>
  </si>
  <si>
    <t xml:space="preserve">ZAGREB                                            </t>
  </si>
  <si>
    <t>UREDSKI MATERIJAL I OSTALI MATERIJALNI RASHODI</t>
  </si>
  <si>
    <t>TRACON D.O.O.</t>
  </si>
  <si>
    <t>87528263661</t>
  </si>
  <si>
    <t>Varaždin</t>
  </si>
  <si>
    <t>HP HRVATSKA POŠTA D.D.</t>
  </si>
  <si>
    <t>87311810356</t>
  </si>
  <si>
    <t>VELIKA GORICA, 10410</t>
  </si>
  <si>
    <t>USLUGE TELEFONA, POŠTE I PRIJEVOZA</t>
  </si>
  <si>
    <t>Živa voda d.o.o.</t>
  </si>
  <si>
    <t>86255713939</t>
  </si>
  <si>
    <t>10000 Zagreb</t>
  </si>
  <si>
    <t>MATERIJAL I SIROVINE</t>
  </si>
  <si>
    <t>ZAKUPNINE I NAJAMNINE</t>
  </si>
  <si>
    <t>PRESEČKI GRUPA</t>
  </si>
  <si>
    <t>85843181422</t>
  </si>
  <si>
    <t>KRAPINA</t>
  </si>
  <si>
    <t>FINA</t>
  </si>
  <si>
    <t>85821130368</t>
  </si>
  <si>
    <t>RAČUNALNE USLUGE</t>
  </si>
  <si>
    <t>ZAGREBAČKI HOLDING D.O.O.-ČISTOĆA</t>
  </si>
  <si>
    <t>85584865987</t>
  </si>
  <si>
    <t>KOMUNALNE USLUGE</t>
  </si>
  <si>
    <t>VODOOPSKRBA I ODVODNJA d.o.o.</t>
  </si>
  <si>
    <t>83416546499</t>
  </si>
  <si>
    <t>Zagreb</t>
  </si>
  <si>
    <t>POINT D.O.O</t>
  </si>
  <si>
    <t>80947211460</t>
  </si>
  <si>
    <t>VARAŽDIN</t>
  </si>
  <si>
    <t>AGRODALM d.o.o.</t>
  </si>
  <si>
    <t>80649374262</t>
  </si>
  <si>
    <t>zagreb</t>
  </si>
  <si>
    <t>Naklada LJEVAK d.o.o</t>
  </si>
  <si>
    <t>80364394364</t>
  </si>
  <si>
    <t>Kršćanska sadašnjost d.o.o.</t>
  </si>
  <si>
    <t>79817762581</t>
  </si>
  <si>
    <t>URIHO-ZAGREB</t>
  </si>
  <si>
    <t>77931216562</t>
  </si>
  <si>
    <t>Nema Konta Na Odabranoj Razini</t>
  </si>
  <si>
    <t>ZAGREBAČKE PEKARNE KLARA D.D.</t>
  </si>
  <si>
    <t>76842508189</t>
  </si>
  <si>
    <t>UČITELJSKI FAKULTET</t>
  </si>
  <si>
    <t>72226488129</t>
  </si>
  <si>
    <t>OPTIMUS LAB d.o.o.</t>
  </si>
  <si>
    <t>71981294715</t>
  </si>
  <si>
    <t>ČAKOVEC</t>
  </si>
  <si>
    <t>BAUHAUS-ZAGREB k.d.</t>
  </si>
  <si>
    <t>71642207963</t>
  </si>
  <si>
    <t>10090 ZAGREB</t>
  </si>
  <si>
    <t xml:space="preserve">OSTALI NESPOMENUTI RASHODI POSLOVANJA                                                                                                                 </t>
  </si>
  <si>
    <t>Telemach Hrvatska d.o.o.</t>
  </si>
  <si>
    <t>70133616033</t>
  </si>
  <si>
    <t>NAKLADA SLAP</t>
  </si>
  <si>
    <t>70108447975</t>
  </si>
  <si>
    <t>Evenio d.o.o.</t>
  </si>
  <si>
    <t>69863470363</t>
  </si>
  <si>
    <t>HRT</t>
  </si>
  <si>
    <t>68419124305</t>
  </si>
  <si>
    <t>KLINIČKA BOLNICA SVETI DUH</t>
  </si>
  <si>
    <t>65119154523</t>
  </si>
  <si>
    <t>ZDRAVSTVENE I VETERINARSKE USLUGE</t>
  </si>
  <si>
    <t>NARODNE NOVINE</t>
  </si>
  <si>
    <t>64546066176</t>
  </si>
  <si>
    <t>INSTAR CENTER d.o.o.</t>
  </si>
  <si>
    <t>64308723629</t>
  </si>
  <si>
    <t>10410 Velika Gorica</t>
  </si>
  <si>
    <t>SITNI INVENTAR I AUTO GUME</t>
  </si>
  <si>
    <t xml:space="preserve">UREDSKA OPREMA I NAMJEŠTAJ                                                                                                                            </t>
  </si>
  <si>
    <t>GUTEL-telefon servis</t>
  </si>
  <si>
    <t>63743810909</t>
  </si>
  <si>
    <t>Zagreb 10090</t>
  </si>
  <si>
    <t>KONZUM plus d.o.o.</t>
  </si>
  <si>
    <t>62226620908</t>
  </si>
  <si>
    <t xml:space="preserve">REPREZENTACIJA                                                                                                                                        </t>
  </si>
  <si>
    <t>GRADSKI URED ZA OBNOVU, IZGRADNJU, PROSTORNO UREĐENJE, GRADITELJSTVO, KOMUNALNE POSLOVE I PROMET</t>
  </si>
  <si>
    <t>61817894937</t>
  </si>
  <si>
    <t>Alca Zagreb d.o.o.</t>
  </si>
  <si>
    <t>58353015102</t>
  </si>
  <si>
    <t>Mozaik knjiga d.o.o.</t>
  </si>
  <si>
    <t>57010186553</t>
  </si>
  <si>
    <t>IGO- MAT d.o.o.</t>
  </si>
  <si>
    <t>55662000497</t>
  </si>
  <si>
    <t>BREGANA</t>
  </si>
  <si>
    <t>TEHNOZAPIS d.o.o.</t>
  </si>
  <si>
    <t>47310667146</t>
  </si>
  <si>
    <t>SPAR HRVATSKA D.O.O.</t>
  </si>
  <si>
    <t>46108893754</t>
  </si>
  <si>
    <t>DOKUMENTIT d.o.o.</t>
  </si>
  <si>
    <t>45392055435</t>
  </si>
  <si>
    <t>10000 ZZAGREB</t>
  </si>
  <si>
    <t>VINDIJA D.D.- MESNI proizvodi (plavo)</t>
  </si>
  <si>
    <t>44138062462</t>
  </si>
  <si>
    <t>VINDIJA D.D. - MLIJEČNI proizvodi (crveno)</t>
  </si>
  <si>
    <t>PUĆO D.O.O.</t>
  </si>
  <si>
    <t>40627607407</t>
  </si>
  <si>
    <t>SCHINDLER HRVATSKA D.O.O. ZA PROIZVODNJU I TRGOVINU</t>
  </si>
  <si>
    <t>39551305526</t>
  </si>
  <si>
    <t>10000 ZAGREB</t>
  </si>
  <si>
    <t>ŠKOLSKA KNJIGA D.D.</t>
  </si>
  <si>
    <t>38967655335</t>
  </si>
  <si>
    <t>METRO CASH &amp; CARRY d.o.o.</t>
  </si>
  <si>
    <t>38016445738</t>
  </si>
  <si>
    <t>GRADSKA LJEKARNA ZAGREB</t>
  </si>
  <si>
    <t>37268254106</t>
  </si>
  <si>
    <t>TIP-ZAGREB d.o.o.</t>
  </si>
  <si>
    <t>36198195227</t>
  </si>
  <si>
    <t>10431 SVETA NEDELJA</t>
  </si>
  <si>
    <t>LEX LEGIS D.O.O.</t>
  </si>
  <si>
    <t>34304832318</t>
  </si>
  <si>
    <t>TISAK PLUS D.O.O.</t>
  </si>
  <si>
    <t>32497003047</t>
  </si>
  <si>
    <t>OLIVA NOVA d.o.o. za proizvodnju i usluge</t>
  </si>
  <si>
    <t>29908097858</t>
  </si>
  <si>
    <t>NAKLADA KOSINJ D.O.O.</t>
  </si>
  <si>
    <t>26853748349</t>
  </si>
  <si>
    <t>10040 Zagreb</t>
  </si>
  <si>
    <t>KOPITARNA ZAGREB D.O.O.</t>
  </si>
  <si>
    <t>25843074154</t>
  </si>
  <si>
    <t>ERSTE&amp;STEIERMÄRKISCHE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</si>
  <si>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</si>
  <si>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</si>
  <si>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</si>
  <si>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DOBRA KNJIGA D.O.O.</t>
  </si>
  <si>
    <t>22473413844</t>
  </si>
  <si>
    <t>OPG Pilipović, Valentina Pilipović</t>
  </si>
  <si>
    <t>19166922029</t>
  </si>
  <si>
    <t>10290 Zaprešić</t>
  </si>
  <si>
    <t>Podravka d.d.</t>
  </si>
  <si>
    <t>18928523252</t>
  </si>
  <si>
    <t>48000 Koprivnica</t>
  </si>
  <si>
    <t>HEP-TOPLINARSTVO d.o.o.</t>
  </si>
  <si>
    <t>15907062900</t>
  </si>
  <si>
    <t>ENERGIJA</t>
  </si>
  <si>
    <t>KATARINA ZRINSKI D.O.O.</t>
  </si>
  <si>
    <t>13653700851</t>
  </si>
  <si>
    <t>MALA TVORNICA SOFTWARE-A</t>
  </si>
  <si>
    <t>12555479457</t>
  </si>
  <si>
    <t>AKD-ZAŠTITA D.O.O.</t>
  </si>
  <si>
    <t>09253797076</t>
  </si>
  <si>
    <t>NOVA STVARNOST d.o.o.</t>
  </si>
  <si>
    <t>09061841576</t>
  </si>
  <si>
    <t>ALFA d.d.</t>
  </si>
  <si>
    <t>07189160632</t>
  </si>
  <si>
    <t>Ledo plus d.o.o.</t>
  </si>
  <si>
    <t>07179054100</t>
  </si>
  <si>
    <t>BUDO SPORT</t>
  </si>
  <si>
    <t>06634532038</t>
  </si>
  <si>
    <t>INSTALACIJSKI I ZAVRŠNI GRAĐEVINSKI RADOVI VL.TOMI</t>
  </si>
  <si>
    <t>03597770637</t>
  </si>
  <si>
    <t>PROMING-HCH d.o.o.</t>
  </si>
  <si>
    <t>00799310963</t>
  </si>
  <si>
    <t>Dom zdravlja Zagreb - Centar</t>
  </si>
  <si>
    <t>00053084642</t>
  </si>
  <si>
    <t xml:space="preserve">PLAĆE ZA REDOVAN RAD                                                                                                                                  </t>
  </si>
  <si>
    <t>INTELEKTUALNE I OSOBNE USLUGE</t>
  </si>
  <si>
    <t xml:space="preserve">NAKNADE ZA RAD PREDSTAVNIČKIH I IZVRŠNIH TIJELA I SLIČNO                                                                                              </t>
  </si>
  <si>
    <t>Sveukupno:</t>
  </si>
  <si>
    <t>Plaća boravak 10/2025</t>
  </si>
  <si>
    <t>Plaća plaća pomoćnici 10/2025</t>
  </si>
  <si>
    <t>Plaća Cop 10/2025</t>
  </si>
  <si>
    <t>Cop mijenja PB 10/2025</t>
  </si>
  <si>
    <t>PLAĆE ZA PREKOVREMENI RAD</t>
  </si>
  <si>
    <t>Prekovremeni Cop 10/2025</t>
  </si>
  <si>
    <t>PB mijenja Cop 10/2025</t>
  </si>
  <si>
    <t>Doprinosi za zdravstveno osiguranje</t>
  </si>
  <si>
    <t>DOPRINOSI ZA ZDRAVSTVENO OSIGURANJE</t>
  </si>
  <si>
    <t>E-tehničar 10/2025</t>
  </si>
  <si>
    <t>Školski odbor 10/2025</t>
  </si>
  <si>
    <t>Prijevoz 10/2025</t>
  </si>
  <si>
    <t>NAKNADE ZA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</si>
</sst>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0"/>
  <sheetViews>
    <sheetView tabSelected="1" zoomScaleNormal="100" workbookViewId="0">
      <selection activeCell="D160" sqref="D16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150.18</v>
      </c>
      <c r="E7" s="10">
        <v>4227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150.18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11480.27</v>
      </c>
      <c r="E9" s="10">
        <v>4241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11480.27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315.16000000000003</v>
      </c>
      <c r="E11" s="10">
        <v>3224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315.16000000000003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104.86</v>
      </c>
      <c r="E13" s="10">
        <v>3232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104.86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250.61</v>
      </c>
      <c r="E15" s="10">
        <v>3221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250.61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56.36</v>
      </c>
      <c r="E17" s="10">
        <v>3224</v>
      </c>
      <c r="F17" s="9" t="s">
        <v>22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56.36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144.36000000000001</v>
      </c>
      <c r="E19" s="10">
        <v>3231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144.36000000000001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94.51</v>
      </c>
      <c r="E21" s="10">
        <v>3222</v>
      </c>
      <c r="F21" s="9" t="s">
        <v>40</v>
      </c>
      <c r="G21" s="27" t="s">
        <v>14</v>
      </c>
    </row>
    <row r="22" spans="1:7" x14ac:dyDescent="0.25">
      <c r="A22" s="9"/>
      <c r="B22" s="14"/>
      <c r="C22" s="10"/>
      <c r="D22" s="18">
        <v>24.39</v>
      </c>
      <c r="E22" s="10">
        <v>3235</v>
      </c>
      <c r="F22" s="9" t="s">
        <v>41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118.9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880</v>
      </c>
      <c r="E24" s="10">
        <v>3231</v>
      </c>
      <c r="F24" s="9" t="s">
        <v>36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880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12</v>
      </c>
      <c r="D26" s="18">
        <v>16.440000000000001</v>
      </c>
      <c r="E26" s="10">
        <v>3238</v>
      </c>
      <c r="F26" s="9" t="s">
        <v>47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16.440000000000001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12</v>
      </c>
      <c r="D28" s="18">
        <v>1502.79</v>
      </c>
      <c r="E28" s="10">
        <v>3234</v>
      </c>
      <c r="F28" s="9" t="s">
        <v>50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1502.79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10" t="s">
        <v>53</v>
      </c>
      <c r="D30" s="18">
        <v>1539.35</v>
      </c>
      <c r="E30" s="10">
        <v>3234</v>
      </c>
      <c r="F30" s="9" t="s">
        <v>50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1539.35</v>
      </c>
      <c r="E31" s="23"/>
      <c r="F31" s="25"/>
      <c r="G31" s="26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125</v>
      </c>
      <c r="E32" s="10">
        <v>3238</v>
      </c>
      <c r="F32" s="9" t="s">
        <v>47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125</v>
      </c>
      <c r="E33" s="23"/>
      <c r="F33" s="25"/>
      <c r="G33" s="26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2434.2399999999998</v>
      </c>
      <c r="E34" s="10">
        <v>3222</v>
      </c>
      <c r="F34" s="9" t="s">
        <v>40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2434.2399999999998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39</v>
      </c>
      <c r="D36" s="18">
        <v>2278.48</v>
      </c>
      <c r="E36" s="10">
        <v>4241</v>
      </c>
      <c r="F36" s="9" t="s">
        <v>18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2278.48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39</v>
      </c>
      <c r="D38" s="18">
        <v>68.02</v>
      </c>
      <c r="E38" s="10">
        <v>4241</v>
      </c>
      <c r="F38" s="9" t="s">
        <v>18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68.02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39</v>
      </c>
      <c r="D40" s="18">
        <v>725</v>
      </c>
      <c r="E40" s="10">
        <v>3227</v>
      </c>
      <c r="F40" s="9" t="s">
        <v>66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725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12</v>
      </c>
      <c r="D42" s="18">
        <v>11790.65</v>
      </c>
      <c r="E42" s="10">
        <v>3222</v>
      </c>
      <c r="F42" s="9" t="s">
        <v>40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11790.65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12</v>
      </c>
      <c r="D44" s="18">
        <v>49.77</v>
      </c>
      <c r="E44" s="10">
        <v>3439</v>
      </c>
      <c r="F44" s="9" t="s">
        <v>66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49.77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73</v>
      </c>
      <c r="D46" s="18">
        <v>208.75</v>
      </c>
      <c r="E46" s="10">
        <v>3238</v>
      </c>
      <c r="F46" s="9" t="s">
        <v>47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208.75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76</v>
      </c>
      <c r="D48" s="18">
        <v>36.950000000000003</v>
      </c>
      <c r="E48" s="10">
        <v>3299</v>
      </c>
      <c r="F48" s="9" t="s">
        <v>77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36.950000000000003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39</v>
      </c>
      <c r="D50" s="18">
        <v>5.83</v>
      </c>
      <c r="E50" s="10">
        <v>3231</v>
      </c>
      <c r="F50" s="9" t="s">
        <v>36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5.83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53</v>
      </c>
      <c r="D52" s="18">
        <v>82.47</v>
      </c>
      <c r="E52" s="10">
        <v>4241</v>
      </c>
      <c r="F52" s="9" t="s">
        <v>18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82.47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32</v>
      </c>
      <c r="D54" s="18">
        <v>81.88</v>
      </c>
      <c r="E54" s="10">
        <v>4241</v>
      </c>
      <c r="F54" s="9" t="s">
        <v>18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81.88</v>
      </c>
      <c r="E55" s="23"/>
      <c r="F55" s="25"/>
      <c r="G55" s="26"/>
    </row>
    <row r="56" spans="1:7" x14ac:dyDescent="0.25">
      <c r="A56" s="9" t="s">
        <v>84</v>
      </c>
      <c r="B56" s="14" t="s">
        <v>85</v>
      </c>
      <c r="C56" s="10" t="s">
        <v>53</v>
      </c>
      <c r="D56" s="18">
        <v>10.62</v>
      </c>
      <c r="E56" s="10">
        <v>3295</v>
      </c>
      <c r="F56" s="9" t="s">
        <v>66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10.62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12</v>
      </c>
      <c r="D58" s="18">
        <v>3975</v>
      </c>
      <c r="E58" s="10">
        <v>3236</v>
      </c>
      <c r="F58" s="9" t="s">
        <v>88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3975</v>
      </c>
      <c r="E59" s="23"/>
      <c r="F59" s="25"/>
      <c r="G59" s="26"/>
    </row>
    <row r="60" spans="1:7" x14ac:dyDescent="0.25">
      <c r="A60" s="9" t="s">
        <v>89</v>
      </c>
      <c r="B60" s="14" t="s">
        <v>90</v>
      </c>
      <c r="C60" s="10" t="s">
        <v>12</v>
      </c>
      <c r="D60" s="18">
        <v>247.22</v>
      </c>
      <c r="E60" s="10">
        <v>3221</v>
      </c>
      <c r="F60" s="9" t="s">
        <v>29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247.22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67.290000000000006</v>
      </c>
      <c r="E62" s="10">
        <v>3225</v>
      </c>
      <c r="F62" s="9" t="s">
        <v>94</v>
      </c>
      <c r="G62" s="27" t="s">
        <v>14</v>
      </c>
    </row>
    <row r="63" spans="1:7" x14ac:dyDescent="0.25">
      <c r="A63" s="9"/>
      <c r="B63" s="14"/>
      <c r="C63" s="10"/>
      <c r="D63" s="18">
        <v>4.8899999999999997</v>
      </c>
      <c r="E63" s="10">
        <v>3299</v>
      </c>
      <c r="F63" s="9" t="s">
        <v>77</v>
      </c>
      <c r="G63" s="28" t="s">
        <v>14</v>
      </c>
    </row>
    <row r="64" spans="1:7" x14ac:dyDescent="0.25">
      <c r="A64" s="9"/>
      <c r="B64" s="14"/>
      <c r="C64" s="10"/>
      <c r="D64" s="18">
        <v>448.39</v>
      </c>
      <c r="E64" s="10">
        <v>4221</v>
      </c>
      <c r="F64" s="9" t="s">
        <v>95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SUM(D62:D64)</f>
        <v>520.56999999999994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63.03</v>
      </c>
      <c r="E66" s="10">
        <v>3232</v>
      </c>
      <c r="F66" s="9" t="s">
        <v>25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63.03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39</v>
      </c>
      <c r="D68" s="18">
        <v>22.26</v>
      </c>
      <c r="E68" s="10">
        <v>3222</v>
      </c>
      <c r="F68" s="9" t="s">
        <v>40</v>
      </c>
      <c r="G68" s="27" t="s">
        <v>14</v>
      </c>
    </row>
    <row r="69" spans="1:7" x14ac:dyDescent="0.25">
      <c r="A69" s="9"/>
      <c r="B69" s="14"/>
      <c r="C69" s="10"/>
      <c r="D69" s="18">
        <v>66.3</v>
      </c>
      <c r="E69" s="10">
        <v>3293</v>
      </c>
      <c r="F69" s="9" t="s">
        <v>101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SUM(D68:D69)</f>
        <v>88.56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12</v>
      </c>
      <c r="D71" s="18">
        <v>94.55</v>
      </c>
      <c r="E71" s="10">
        <v>3234</v>
      </c>
      <c r="F71" s="9" t="s">
        <v>50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94.55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53</v>
      </c>
      <c r="D73" s="18">
        <v>481.49</v>
      </c>
      <c r="E73" s="10">
        <v>3221</v>
      </c>
      <c r="F73" s="9" t="s">
        <v>29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481.49</v>
      </c>
      <c r="E74" s="23"/>
      <c r="F74" s="25"/>
      <c r="G74" s="26"/>
    </row>
    <row r="75" spans="1:7" x14ac:dyDescent="0.25">
      <c r="A75" s="9" t="s">
        <v>106</v>
      </c>
      <c r="B75" s="14" t="s">
        <v>107</v>
      </c>
      <c r="C75" s="10" t="s">
        <v>39</v>
      </c>
      <c r="D75" s="18">
        <v>193.02</v>
      </c>
      <c r="E75" s="10">
        <v>4241</v>
      </c>
      <c r="F75" s="9" t="s">
        <v>18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193.02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110</v>
      </c>
      <c r="D77" s="18">
        <v>2374.9499999999998</v>
      </c>
      <c r="E77" s="10">
        <v>3222</v>
      </c>
      <c r="F77" s="9" t="s">
        <v>40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2374.9499999999998</v>
      </c>
      <c r="E78" s="23"/>
      <c r="F78" s="25"/>
      <c r="G78" s="26"/>
    </row>
    <row r="79" spans="1:7" x14ac:dyDescent="0.25">
      <c r="A79" s="9" t="s">
        <v>111</v>
      </c>
      <c r="B79" s="14" t="s">
        <v>112</v>
      </c>
      <c r="C79" s="10" t="s">
        <v>12</v>
      </c>
      <c r="D79" s="18">
        <v>868.75</v>
      </c>
      <c r="E79" s="10">
        <v>3232</v>
      </c>
      <c r="F79" s="9" t="s">
        <v>25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868.75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12</v>
      </c>
      <c r="D81" s="18">
        <v>83.17</v>
      </c>
      <c r="E81" s="10">
        <v>3293</v>
      </c>
      <c r="F81" s="9" t="s">
        <v>101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83.17</v>
      </c>
      <c r="E82" s="23"/>
      <c r="F82" s="25"/>
      <c r="G82" s="26"/>
    </row>
    <row r="83" spans="1:7" x14ac:dyDescent="0.25">
      <c r="A83" s="9" t="s">
        <v>115</v>
      </c>
      <c r="B83" s="14" t="s">
        <v>116</v>
      </c>
      <c r="C83" s="10" t="s">
        <v>117</v>
      </c>
      <c r="D83" s="18">
        <v>198.61</v>
      </c>
      <c r="E83" s="10">
        <v>3238</v>
      </c>
      <c r="F83" s="9" t="s">
        <v>47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198.61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56</v>
      </c>
      <c r="D85" s="18">
        <v>822.04</v>
      </c>
      <c r="E85" s="10">
        <v>3222</v>
      </c>
      <c r="F85" s="9" t="s">
        <v>40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822.04</v>
      </c>
      <c r="E86" s="23"/>
      <c r="F86" s="25"/>
      <c r="G86" s="26"/>
    </row>
    <row r="87" spans="1:7" x14ac:dyDescent="0.25">
      <c r="A87" s="9" t="s">
        <v>120</v>
      </c>
      <c r="B87" s="14" t="s">
        <v>119</v>
      </c>
      <c r="C87" s="10" t="s">
        <v>56</v>
      </c>
      <c r="D87" s="18">
        <v>2114.64</v>
      </c>
      <c r="E87" s="10">
        <v>3222</v>
      </c>
      <c r="F87" s="9" t="s">
        <v>40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2114.64</v>
      </c>
      <c r="E88" s="23"/>
      <c r="F88" s="25"/>
      <c r="G88" s="26"/>
    </row>
    <row r="89" spans="1:7" x14ac:dyDescent="0.25">
      <c r="A89" s="9" t="s">
        <v>121</v>
      </c>
      <c r="B89" s="14" t="s">
        <v>122</v>
      </c>
      <c r="C89" s="10" t="s">
        <v>12</v>
      </c>
      <c r="D89" s="18">
        <v>28950</v>
      </c>
      <c r="E89" s="10">
        <v>3232</v>
      </c>
      <c r="F89" s="9" t="s">
        <v>25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28950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125</v>
      </c>
      <c r="D91" s="18">
        <v>117.54</v>
      </c>
      <c r="E91" s="10">
        <v>3232</v>
      </c>
      <c r="F91" s="9" t="s">
        <v>25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117.54</v>
      </c>
      <c r="E92" s="23"/>
      <c r="F92" s="25"/>
      <c r="G92" s="26"/>
    </row>
    <row r="93" spans="1:7" x14ac:dyDescent="0.25">
      <c r="A93" s="9" t="s">
        <v>126</v>
      </c>
      <c r="B93" s="14" t="s">
        <v>127</v>
      </c>
      <c r="C93" s="10" t="s">
        <v>12</v>
      </c>
      <c r="D93" s="18">
        <v>6867.9</v>
      </c>
      <c r="E93" s="10">
        <v>4241</v>
      </c>
      <c r="F93" s="9" t="s">
        <v>18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6867.9</v>
      </c>
      <c r="E94" s="23"/>
      <c r="F94" s="25"/>
      <c r="G94" s="26"/>
    </row>
    <row r="95" spans="1:7" x14ac:dyDescent="0.25">
      <c r="A95" s="9" t="s">
        <v>128</v>
      </c>
      <c r="B95" s="14" t="s">
        <v>129</v>
      </c>
      <c r="C95" s="10" t="s">
        <v>53</v>
      </c>
      <c r="D95" s="18">
        <v>2275.7800000000002</v>
      </c>
      <c r="E95" s="10">
        <v>3222</v>
      </c>
      <c r="F95" s="9" t="s">
        <v>40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2275.7800000000002</v>
      </c>
      <c r="E96" s="23"/>
      <c r="F96" s="25"/>
      <c r="G96" s="26"/>
    </row>
    <row r="97" spans="1:7" x14ac:dyDescent="0.25">
      <c r="A97" s="9" t="s">
        <v>130</v>
      </c>
      <c r="B97" s="14" t="s">
        <v>131</v>
      </c>
      <c r="C97" s="10" t="s">
        <v>12</v>
      </c>
      <c r="D97" s="18">
        <v>39.17</v>
      </c>
      <c r="E97" s="10">
        <v>3439</v>
      </c>
      <c r="F97" s="9" t="s">
        <v>66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39.17</v>
      </c>
      <c r="E98" s="23"/>
      <c r="F98" s="25"/>
      <c r="G98" s="26"/>
    </row>
    <row r="99" spans="1:7" x14ac:dyDescent="0.25">
      <c r="A99" s="9" t="s">
        <v>132</v>
      </c>
      <c r="B99" s="14" t="s">
        <v>133</v>
      </c>
      <c r="C99" s="10" t="s">
        <v>134</v>
      </c>
      <c r="D99" s="18">
        <v>438.75</v>
      </c>
      <c r="E99" s="10">
        <v>3221</v>
      </c>
      <c r="F99" s="9" t="s">
        <v>29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438.75</v>
      </c>
      <c r="E100" s="23"/>
      <c r="F100" s="25"/>
      <c r="G100" s="26"/>
    </row>
    <row r="101" spans="1:7" x14ac:dyDescent="0.25">
      <c r="A101" s="9" t="s">
        <v>135</v>
      </c>
      <c r="B101" s="14" t="s">
        <v>136</v>
      </c>
      <c r="C101" s="10" t="s">
        <v>12</v>
      </c>
      <c r="D101" s="18">
        <v>77.19</v>
      </c>
      <c r="E101" s="10">
        <v>3221</v>
      </c>
      <c r="F101" s="9" t="s">
        <v>29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77.19</v>
      </c>
      <c r="E102" s="23"/>
      <c r="F102" s="25"/>
      <c r="G102" s="26"/>
    </row>
    <row r="103" spans="1:7" x14ac:dyDescent="0.25">
      <c r="A103" s="9" t="s">
        <v>137</v>
      </c>
      <c r="B103" s="14" t="s">
        <v>138</v>
      </c>
      <c r="C103" s="10" t="s">
        <v>12</v>
      </c>
      <c r="D103" s="18">
        <v>9.5399999999999991</v>
      </c>
      <c r="E103" s="10">
        <v>3231</v>
      </c>
      <c r="F103" s="9" t="s">
        <v>36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9.5399999999999991</v>
      </c>
      <c r="E104" s="23"/>
      <c r="F104" s="25"/>
      <c r="G104" s="26"/>
    </row>
    <row r="105" spans="1:7" x14ac:dyDescent="0.25">
      <c r="A105" s="9" t="s">
        <v>139</v>
      </c>
      <c r="B105" s="14" t="s">
        <v>140</v>
      </c>
      <c r="C105" s="10" t="s">
        <v>39</v>
      </c>
      <c r="D105" s="18">
        <v>213.75</v>
      </c>
      <c r="E105" s="10">
        <v>3232</v>
      </c>
      <c r="F105" s="9" t="s">
        <v>25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213.75</v>
      </c>
      <c r="E106" s="23"/>
      <c r="F106" s="25"/>
      <c r="G106" s="26"/>
    </row>
    <row r="107" spans="1:7" x14ac:dyDescent="0.25">
      <c r="A107" s="9" t="s">
        <v>141</v>
      </c>
      <c r="B107" s="14" t="s">
        <v>142</v>
      </c>
      <c r="C107" s="10" t="s">
        <v>143</v>
      </c>
      <c r="D107" s="18">
        <v>30.66</v>
      </c>
      <c r="E107" s="10">
        <v>4241</v>
      </c>
      <c r="F107" s="9" t="s">
        <v>18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30.66</v>
      </c>
      <c r="E108" s="23"/>
      <c r="F108" s="25"/>
      <c r="G108" s="26"/>
    </row>
    <row r="109" spans="1:7" x14ac:dyDescent="0.25">
      <c r="A109" s="9" t="s">
        <v>144</v>
      </c>
      <c r="B109" s="14" t="s">
        <v>145</v>
      </c>
      <c r="C109" s="10" t="s">
        <v>12</v>
      </c>
      <c r="D109" s="18">
        <v>114</v>
      </c>
      <c r="E109" s="10">
        <v>3227</v>
      </c>
      <c r="F109" s="9" t="s">
        <v>66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114</v>
      </c>
      <c r="E110" s="23"/>
      <c r="F110" s="25"/>
      <c r="G110" s="26"/>
    </row>
    <row r="111" spans="1:7" x14ac:dyDescent="0.25">
      <c r="A111" s="9" t="s">
        <v>146</v>
      </c>
      <c r="B111" s="14" t="s">
        <v>147</v>
      </c>
      <c r="C111" s="10" t="s">
        <v>148</v>
      </c>
      <c r="D111" s="18">
        <v>143.47999999999999</v>
      </c>
      <c r="E111" s="10">
        <v>3431</v>
      </c>
      <c r="F111" s="9" t="s">
        <v>149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143.47999999999999</v>
      </c>
      <c r="E112" s="23"/>
      <c r="F112" s="25"/>
      <c r="G112" s="26"/>
    </row>
    <row r="113" spans="1:7" x14ac:dyDescent="0.25">
      <c r="A113" s="9" t="s">
        <v>150</v>
      </c>
      <c r="B113" s="14" t="s">
        <v>151</v>
      </c>
      <c r="C113" s="10" t="s">
        <v>12</v>
      </c>
      <c r="D113" s="18">
        <v>74.66</v>
      </c>
      <c r="E113" s="10">
        <v>4241</v>
      </c>
      <c r="F113" s="9" t="s">
        <v>18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74.66</v>
      </c>
      <c r="E114" s="23"/>
      <c r="F114" s="25"/>
      <c r="G114" s="26"/>
    </row>
    <row r="115" spans="1:7" x14ac:dyDescent="0.25">
      <c r="A115" s="9" t="s">
        <v>152</v>
      </c>
      <c r="B115" s="14" t="s">
        <v>153</v>
      </c>
      <c r="C115" s="10" t="s">
        <v>154</v>
      </c>
      <c r="D115" s="18">
        <v>332</v>
      </c>
      <c r="E115" s="10">
        <v>3222</v>
      </c>
      <c r="F115" s="9" t="s">
        <v>40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332</v>
      </c>
      <c r="E116" s="23"/>
      <c r="F116" s="25"/>
      <c r="G116" s="26"/>
    </row>
    <row r="117" spans="1:7" x14ac:dyDescent="0.25">
      <c r="A117" s="9" t="s">
        <v>155</v>
      </c>
      <c r="B117" s="14" t="s">
        <v>156</v>
      </c>
      <c r="C117" s="10" t="s">
        <v>157</v>
      </c>
      <c r="D117" s="18">
        <v>115.1</v>
      </c>
      <c r="E117" s="10">
        <v>3222</v>
      </c>
      <c r="F117" s="9" t="s">
        <v>40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115.1</v>
      </c>
      <c r="E118" s="23"/>
      <c r="F118" s="25"/>
      <c r="G118" s="26"/>
    </row>
    <row r="119" spans="1:7" x14ac:dyDescent="0.25">
      <c r="A119" s="9" t="s">
        <v>158</v>
      </c>
      <c r="B119" s="14" t="s">
        <v>159</v>
      </c>
      <c r="C119" s="10" t="s">
        <v>28</v>
      </c>
      <c r="D119" s="18">
        <v>5258.32</v>
      </c>
      <c r="E119" s="10">
        <v>3223</v>
      </c>
      <c r="F119" s="9" t="s">
        <v>160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5258.32</v>
      </c>
      <c r="E120" s="23"/>
      <c r="F120" s="25"/>
      <c r="G120" s="26"/>
    </row>
    <row r="121" spans="1:7" x14ac:dyDescent="0.25">
      <c r="A121" s="9" t="s">
        <v>161</v>
      </c>
      <c r="B121" s="14" t="s">
        <v>162</v>
      </c>
      <c r="C121" s="10" t="s">
        <v>56</v>
      </c>
      <c r="D121" s="18">
        <v>11.5</v>
      </c>
      <c r="E121" s="10">
        <v>3231</v>
      </c>
      <c r="F121" s="9" t="s">
        <v>36</v>
      </c>
      <c r="G121" s="27" t="s">
        <v>14</v>
      </c>
    </row>
    <row r="122" spans="1:7" x14ac:dyDescent="0.25">
      <c r="A122" s="9"/>
      <c r="B122" s="14"/>
      <c r="C122" s="10"/>
      <c r="D122" s="18">
        <v>9.5</v>
      </c>
      <c r="E122" s="10">
        <v>3299</v>
      </c>
      <c r="F122" s="9" t="s">
        <v>77</v>
      </c>
      <c r="G122" s="28" t="s">
        <v>14</v>
      </c>
    </row>
    <row r="123" spans="1:7" x14ac:dyDescent="0.25">
      <c r="A123" s="9"/>
      <c r="B123" s="14"/>
      <c r="C123" s="10"/>
      <c r="D123" s="18">
        <v>1107.18</v>
      </c>
      <c r="E123" s="10">
        <v>4241</v>
      </c>
      <c r="F123" s="9" t="s">
        <v>18</v>
      </c>
      <c r="G123" s="28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SUM(D121:D123)</f>
        <v>1128.18</v>
      </c>
      <c r="E124" s="23"/>
      <c r="F124" s="25"/>
      <c r="G124" s="26"/>
    </row>
    <row r="125" spans="1:7" x14ac:dyDescent="0.25">
      <c r="A125" s="9" t="s">
        <v>163</v>
      </c>
      <c r="B125" s="14" t="s">
        <v>164</v>
      </c>
      <c r="C125" s="10" t="s">
        <v>12</v>
      </c>
      <c r="D125" s="18">
        <v>260.2</v>
      </c>
      <c r="E125" s="10">
        <v>3238</v>
      </c>
      <c r="F125" s="9" t="s">
        <v>47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260.2</v>
      </c>
      <c r="E126" s="23"/>
      <c r="F126" s="25"/>
      <c r="G126" s="26"/>
    </row>
    <row r="127" spans="1:7" x14ac:dyDescent="0.25">
      <c r="A127" s="9" t="s">
        <v>165</v>
      </c>
      <c r="B127" s="14" t="s">
        <v>166</v>
      </c>
      <c r="C127" s="10" t="s">
        <v>125</v>
      </c>
      <c r="D127" s="18">
        <v>110</v>
      </c>
      <c r="E127" s="10">
        <v>3234</v>
      </c>
      <c r="F127" s="9" t="s">
        <v>50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110</v>
      </c>
      <c r="E128" s="23"/>
      <c r="F128" s="25"/>
      <c r="G128" s="26"/>
    </row>
    <row r="129" spans="1:7" x14ac:dyDescent="0.25">
      <c r="A129" s="9" t="s">
        <v>167</v>
      </c>
      <c r="B129" s="14" t="s">
        <v>168</v>
      </c>
      <c r="C129" s="10" t="s">
        <v>12</v>
      </c>
      <c r="D129" s="18">
        <v>5.86</v>
      </c>
      <c r="E129" s="10">
        <v>3299</v>
      </c>
      <c r="F129" s="9" t="s">
        <v>77</v>
      </c>
      <c r="G129" s="27" t="s">
        <v>14</v>
      </c>
    </row>
    <row r="130" spans="1:7" x14ac:dyDescent="0.25">
      <c r="A130" s="9"/>
      <c r="B130" s="14"/>
      <c r="C130" s="10"/>
      <c r="D130" s="18">
        <v>21.6</v>
      </c>
      <c r="E130" s="10">
        <v>4241</v>
      </c>
      <c r="F130" s="9" t="s">
        <v>18</v>
      </c>
      <c r="G130" s="28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SUM(D129:D130)</f>
        <v>27.46</v>
      </c>
      <c r="E131" s="23"/>
      <c r="F131" s="25"/>
      <c r="G131" s="26"/>
    </row>
    <row r="132" spans="1:7" x14ac:dyDescent="0.25">
      <c r="A132" s="9" t="s">
        <v>169</v>
      </c>
      <c r="B132" s="14" t="s">
        <v>170</v>
      </c>
      <c r="C132" s="10" t="s">
        <v>12</v>
      </c>
      <c r="D132" s="18">
        <v>6821.75</v>
      </c>
      <c r="E132" s="10">
        <v>4241</v>
      </c>
      <c r="F132" s="9" t="s">
        <v>18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6821.75</v>
      </c>
      <c r="E133" s="23"/>
      <c r="F133" s="25"/>
      <c r="G133" s="26"/>
    </row>
    <row r="134" spans="1:7" x14ac:dyDescent="0.25">
      <c r="A134" s="9" t="s">
        <v>171</v>
      </c>
      <c r="B134" s="14" t="s">
        <v>172</v>
      </c>
      <c r="C134" s="10" t="s">
        <v>39</v>
      </c>
      <c r="D134" s="18">
        <v>355.88</v>
      </c>
      <c r="E134" s="10">
        <v>3222</v>
      </c>
      <c r="F134" s="9" t="s">
        <v>40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355.88</v>
      </c>
      <c r="E135" s="23"/>
      <c r="F135" s="25"/>
      <c r="G135" s="26"/>
    </row>
    <row r="136" spans="1:7" x14ac:dyDescent="0.25">
      <c r="A136" s="9" t="s">
        <v>173</v>
      </c>
      <c r="B136" s="14" t="s">
        <v>174</v>
      </c>
      <c r="C136" s="10" t="s">
        <v>12</v>
      </c>
      <c r="D136" s="18">
        <v>50</v>
      </c>
      <c r="E136" s="10">
        <v>3225</v>
      </c>
      <c r="F136" s="9" t="s">
        <v>94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50</v>
      </c>
      <c r="E137" s="23"/>
      <c r="F137" s="25"/>
      <c r="G137" s="26"/>
    </row>
    <row r="138" spans="1:7" x14ac:dyDescent="0.25">
      <c r="A138" s="9" t="s">
        <v>175</v>
      </c>
      <c r="B138" s="14" t="s">
        <v>176</v>
      </c>
      <c r="C138" s="10" t="s">
        <v>125</v>
      </c>
      <c r="D138" s="18">
        <v>406.25</v>
      </c>
      <c r="E138" s="10">
        <v>3232</v>
      </c>
      <c r="F138" s="9" t="s">
        <v>25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406.25</v>
      </c>
      <c r="E139" s="23"/>
      <c r="F139" s="25"/>
      <c r="G139" s="26"/>
    </row>
    <row r="140" spans="1:7" x14ac:dyDescent="0.25">
      <c r="A140" s="9" t="s">
        <v>177</v>
      </c>
      <c r="B140" s="14" t="s">
        <v>178</v>
      </c>
      <c r="C140" s="10" t="s">
        <v>28</v>
      </c>
      <c r="D140" s="18">
        <v>194.33</v>
      </c>
      <c r="E140" s="10">
        <v>3221</v>
      </c>
      <c r="F140" s="9" t="s">
        <v>29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194.33</v>
      </c>
      <c r="E141" s="23"/>
      <c r="F141" s="25"/>
      <c r="G141" s="26"/>
    </row>
    <row r="142" spans="1:7" x14ac:dyDescent="0.25">
      <c r="A142" s="9" t="s">
        <v>179</v>
      </c>
      <c r="B142" s="14" t="s">
        <v>180</v>
      </c>
      <c r="C142" s="10" t="s">
        <v>39</v>
      </c>
      <c r="D142" s="18">
        <v>675</v>
      </c>
      <c r="E142" s="10">
        <v>3236</v>
      </c>
      <c r="F142" s="9" t="s">
        <v>88</v>
      </c>
      <c r="G142" s="27" t="s">
        <v>14</v>
      </c>
    </row>
    <row r="143" spans="1:7" ht="27" customHeight="1" thickBot="1" x14ac:dyDescent="0.3">
      <c r="A143" s="21" t="s">
        <v>15</v>
      </c>
      <c r="B143" s="22"/>
      <c r="C143" s="23"/>
      <c r="D143" s="24">
        <f>SUM(D142:D142)</f>
        <v>675</v>
      </c>
      <c r="E143" s="23"/>
      <c r="F143" s="25"/>
      <c r="G143" s="26"/>
    </row>
    <row r="144" spans="1:7" x14ac:dyDescent="0.25">
      <c r="A144" s="9" t="s">
        <v>185</v>
      </c>
      <c r="B144" s="14"/>
      <c r="C144" s="10"/>
      <c r="D144" s="18">
        <v>22240.17</v>
      </c>
      <c r="E144" s="10">
        <v>3111</v>
      </c>
      <c r="F144" s="9" t="s">
        <v>181</v>
      </c>
      <c r="G144" s="27" t="s">
        <v>14</v>
      </c>
    </row>
    <row r="145" spans="1:7" x14ac:dyDescent="0.25">
      <c r="A145" s="9" t="s">
        <v>186</v>
      </c>
      <c r="B145" s="14"/>
      <c r="C145" s="10"/>
      <c r="D145" s="18">
        <v>17951.419999999998</v>
      </c>
      <c r="E145" s="10">
        <v>3111</v>
      </c>
      <c r="F145" s="9" t="s">
        <v>181</v>
      </c>
      <c r="G145" s="28" t="s">
        <v>14</v>
      </c>
    </row>
    <row r="146" spans="1:7" x14ac:dyDescent="0.25">
      <c r="A146" s="9" t="s">
        <v>187</v>
      </c>
      <c r="B146" s="14"/>
      <c r="C146" s="10"/>
      <c r="D146" s="18">
        <v>148267.53</v>
      </c>
      <c r="E146" s="10">
        <v>3111</v>
      </c>
      <c r="F146" s="9" t="s">
        <v>181</v>
      </c>
      <c r="G146" s="28" t="s">
        <v>14</v>
      </c>
    </row>
    <row r="147" spans="1:7" x14ac:dyDescent="0.25">
      <c r="A147" s="9" t="s">
        <v>188</v>
      </c>
      <c r="B147" s="14"/>
      <c r="C147" s="10"/>
      <c r="D147" s="18">
        <v>2560.54</v>
      </c>
      <c r="E147" s="10">
        <v>3113</v>
      </c>
      <c r="F147" s="9" t="s">
        <v>189</v>
      </c>
      <c r="G147" s="28" t="s">
        <v>14</v>
      </c>
    </row>
    <row r="148" spans="1:7" x14ac:dyDescent="0.25">
      <c r="A148" s="9" t="s">
        <v>190</v>
      </c>
      <c r="B148" s="14"/>
      <c r="C148" s="10"/>
      <c r="D148" s="18">
        <v>1470.13</v>
      </c>
      <c r="E148" s="10">
        <v>3113</v>
      </c>
      <c r="F148" s="9" t="s">
        <v>189</v>
      </c>
      <c r="G148" s="28" t="s">
        <v>14</v>
      </c>
    </row>
    <row r="149" spans="1:7" x14ac:dyDescent="0.25">
      <c r="A149" s="9" t="s">
        <v>191</v>
      </c>
      <c r="B149" s="14"/>
      <c r="C149" s="10"/>
      <c r="D149" s="18">
        <v>3505.1</v>
      </c>
      <c r="E149" s="10">
        <v>3113</v>
      </c>
      <c r="F149" s="9" t="s">
        <v>189</v>
      </c>
      <c r="G149" s="28" t="s">
        <v>14</v>
      </c>
    </row>
    <row r="150" spans="1:7" x14ac:dyDescent="0.25">
      <c r="A150" s="9" t="s">
        <v>192</v>
      </c>
      <c r="B150" s="14"/>
      <c r="C150" s="10"/>
      <c r="D150" s="18">
        <v>30926.35</v>
      </c>
      <c r="E150" s="10">
        <v>3132</v>
      </c>
      <c r="F150" s="9" t="s">
        <v>193</v>
      </c>
      <c r="G150" s="28" t="s">
        <v>14</v>
      </c>
    </row>
    <row r="151" spans="1:7" x14ac:dyDescent="0.25">
      <c r="A151" s="9" t="s">
        <v>194</v>
      </c>
      <c r="B151" s="14"/>
      <c r="C151" s="10"/>
      <c r="D151" s="18">
        <v>183.35</v>
      </c>
      <c r="E151" s="10">
        <v>3237</v>
      </c>
      <c r="F151" s="9" t="s">
        <v>182</v>
      </c>
      <c r="G151" s="28" t="s">
        <v>14</v>
      </c>
    </row>
    <row r="152" spans="1:7" x14ac:dyDescent="0.25">
      <c r="A152" s="9" t="s">
        <v>196</v>
      </c>
      <c r="B152" s="14"/>
      <c r="C152" s="10"/>
      <c r="D152" s="18">
        <v>3821.07</v>
      </c>
      <c r="E152" s="10">
        <v>3212</v>
      </c>
      <c r="F152" s="9" t="s">
        <v>197</v>
      </c>
      <c r="G152" s="28" t="s">
        <v>14</v>
      </c>
    </row>
    <row r="153" spans="1:7" x14ac:dyDescent="0.25">
      <c r="A153" s="9" t="s">
        <v>195</v>
      </c>
      <c r="B153" s="14"/>
      <c r="C153" s="10"/>
      <c r="D153" s="18">
        <v>1116.8800000000001</v>
      </c>
      <c r="E153" s="10">
        <v>3291</v>
      </c>
      <c r="F153" s="9" t="s">
        <v>183</v>
      </c>
      <c r="G153" s="28" t="s">
        <v>14</v>
      </c>
    </row>
    <row r="154" spans="1:7" ht="21" customHeight="1" thickBot="1" x14ac:dyDescent="0.3">
      <c r="A154" s="21" t="s">
        <v>15</v>
      </c>
      <c r="B154" s="22"/>
      <c r="C154" s="23"/>
      <c r="D154" s="24">
        <f>SUM(D144:D153)</f>
        <v>232042.54000000004</v>
      </c>
      <c r="E154" s="23"/>
      <c r="F154" s="25"/>
      <c r="G154" s="26"/>
    </row>
    <row r="155" spans="1:7" ht="15.75" thickBot="1" x14ac:dyDescent="0.3">
      <c r="A155" s="29" t="s">
        <v>184</v>
      </c>
      <c r="B155" s="30"/>
      <c r="C155" s="31"/>
      <c r="D155" s="32">
        <f>SUM(D8,D10,D12,D14,D16,D18,D20,D23,D25,D27,D29,D31,D33,D35,D37,D39,D41,D43,D45,D47,D49,D51,D53,D55,D57,D59,D61,D65,D67,D70,D72,D74,D76,D78,D80,D82,D84,D86,D88,D90,D92,D94,D96,D98,D100,D102,D104,D106,D108,D110,D112,D114,D116,D118,D120,D124,D126,D128,D131,D133,D135,D137,D139,D141,D143,D154)</f>
        <v>333711.97000000003</v>
      </c>
      <c r="E155" s="31"/>
      <c r="F155" s="33"/>
      <c r="G155" s="34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2026-02-25T12:22:16Z</cp:lastPrinted>
  <dcterms:created xsi:type="dcterms:W3CDTF">2024-03-05T11:42:46Z</dcterms:created>
  <dcterms:modified xsi:type="dcterms:W3CDTF">2026-02-25T12:22:51Z</dcterms:modified>
</cp:coreProperties>
</file>