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O TROŠENJU SREDSTAVA\2025\"/>
    </mc:Choice>
  </mc:AlternateContent>
  <xr:revisionPtr revIDLastSave="0" documentId="13_ncr:1_{BBC1396F-859E-42A6-8F8C-EF1DFC88F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1" i="1" l="1"/>
  <c r="D141" i="1"/>
  <c r="D139" i="1"/>
  <c r="D137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3" i="1"/>
  <c r="D91" i="1"/>
  <c r="D89" i="1"/>
  <c r="D87" i="1"/>
  <c r="D85" i="1"/>
  <c r="D83" i="1"/>
  <c r="D81" i="1"/>
  <c r="D79" i="1"/>
  <c r="D77" i="1"/>
  <c r="D74" i="1"/>
  <c r="D72" i="1"/>
  <c r="D70" i="1"/>
  <c r="D68" i="1"/>
  <c r="D66" i="1"/>
  <c r="D64" i="1"/>
  <c r="D62" i="1"/>
  <c r="D60" i="1"/>
  <c r="D58" i="1"/>
  <c r="D56" i="1"/>
  <c r="D52" i="1"/>
  <c r="D50" i="1"/>
  <c r="D48" i="1"/>
  <c r="D46" i="1"/>
  <c r="D44" i="1"/>
  <c r="D42" i="1"/>
  <c r="D40" i="1"/>
  <c r="D38" i="1"/>
  <c r="D35" i="1"/>
  <c r="D32" i="1"/>
  <c r="D30" i="1"/>
  <c r="D28" i="1"/>
  <c r="D25" i="1"/>
  <c r="D23" i="1"/>
  <c r="D21" i="1"/>
  <c r="D19" i="1"/>
  <c r="D17" i="1"/>
  <c r="D15" i="1"/>
  <c r="D13" i="1"/>
  <c r="D11" i="1"/>
  <c r="D9" i="1"/>
  <c r="D162" i="1" l="1"/>
</calcChain>
</file>

<file path=xl/sharedStrings.xml><?xml version="1.0" encoding="utf-8"?>
<sst xmlns="http://schemas.openxmlformats.org/spreadsheetml/2006/main" count="463" uniqueCount="203">
  <si>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</si>
  <si>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</si>
  <si>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</si>
  <si>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</si>
  <si>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</si>
  <si>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</si>
  <si>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</si>
  <si>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</si>
  <si>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</si>
  <si>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>Isplata Sredstava Za Razdoblje: 01.10.2025 Do 31.10.2025</t>
  </si>
  <si>
    <t>PROFIL KLETT D.O.O.</t>
  </si>
  <si>
    <t>95803232921</t>
  </si>
  <si>
    <t>ZAGREB</t>
  </si>
  <si>
    <t xml:space="preserve">OSTALI NESPOMENUTI RASHODI POSLOVANJA                                                                                                                 </t>
  </si>
  <si>
    <t>OŠ JOSIPA RAČIĆA</t>
  </si>
  <si>
    <t xml:space="preserve">NAKNADE GRAĐANIMA I KUĆANSTVIMA U NARAVI                                                                                                              </t>
  </si>
  <si>
    <t>Ukupno:</t>
  </si>
  <si>
    <t>AUTOTURIST SAMOBOR</t>
  </si>
  <si>
    <t>95485292543</t>
  </si>
  <si>
    <t>SAMOBOR</t>
  </si>
  <si>
    <t>USLUGE TELEFONA, POŠTE I PRIJEVOZA</t>
  </si>
  <si>
    <t>ConColor d.o.o.</t>
  </si>
  <si>
    <t>89021876450</t>
  </si>
  <si>
    <t>MATERIJAL I DIJELOVI ZA TEKUĆE I INVESTICIJSKO ODRŽAVANJE</t>
  </si>
  <si>
    <t>DO RE MI</t>
  </si>
  <si>
    <t>87957649939</t>
  </si>
  <si>
    <t xml:space="preserve">ZAGREB                                            </t>
  </si>
  <si>
    <t>UREDSKI MATERIJAL I OSTALI MATERIJALNI RASHODI</t>
  </si>
  <si>
    <t>VIZLER ELEKTRONIKA</t>
  </si>
  <si>
    <t>87818477949</t>
  </si>
  <si>
    <t>LADIMIREVCI</t>
  </si>
  <si>
    <t xml:space="preserve">KOMUNIKACIJSKA OPREMA                                                                                                                                 </t>
  </si>
  <si>
    <t>HP HRVATSKA POŠTA D.D.</t>
  </si>
  <si>
    <t>87311810356</t>
  </si>
  <si>
    <t>VELIKA GORICA, 10410</t>
  </si>
  <si>
    <t>Živa voda d.o.o.</t>
  </si>
  <si>
    <t>86255713939</t>
  </si>
  <si>
    <t>10000 Zagreb</t>
  </si>
  <si>
    <t>MATERIJAL I SIROVINE</t>
  </si>
  <si>
    <t>FINA</t>
  </si>
  <si>
    <t>85821130368</t>
  </si>
  <si>
    <t>RAČUNALNE USLUGE</t>
  </si>
  <si>
    <t>V.B. DOMESTICUS d.o.o.</t>
  </si>
  <si>
    <t>84824796975</t>
  </si>
  <si>
    <t>32235 Bapska</t>
  </si>
  <si>
    <t>VODOOPSKRBA I ODVODNJA d.o.o.</t>
  </si>
  <si>
    <t>83416546499</t>
  </si>
  <si>
    <t>Zagreb</t>
  </si>
  <si>
    <t>KOMUNALNE USLUGE</t>
  </si>
  <si>
    <t xml:space="preserve">ZATEZNE KAMATE                                                                                                                                        </t>
  </si>
  <si>
    <t>ZAGREBAČKI ELEKTRIČNI TRAMVAJ d.o.o.</t>
  </si>
  <si>
    <t>82031999604</t>
  </si>
  <si>
    <t>AGRODALM d.o.o.</t>
  </si>
  <si>
    <t>80649374262</t>
  </si>
  <si>
    <t>zagreb</t>
  </si>
  <si>
    <t>Naklada LJEVAK d.o.o</t>
  </si>
  <si>
    <t>80364394364</t>
  </si>
  <si>
    <t xml:space="preserve">VIŠEGODIŠNJI NASADI                                                                                                                                   </t>
  </si>
  <si>
    <t>Kršćanska sadašnjost d.o.o.</t>
  </si>
  <si>
    <t>79817762581</t>
  </si>
  <si>
    <t>MILENIJ HOTELI  D.O.O.</t>
  </si>
  <si>
    <t>78796880101</t>
  </si>
  <si>
    <t>51410 Opatija</t>
  </si>
  <si>
    <t xml:space="preserve">SLUŽBENA PUTOVANJA                                                                                                                                    </t>
  </si>
  <si>
    <t>ZAGREBAČKE PEKARNE KLARA D.D.</t>
  </si>
  <si>
    <t>76842508189</t>
  </si>
  <si>
    <t>HRV.ZAJEDNICA RAČUNOVOĐA I FIN. DJELATNIKA</t>
  </si>
  <si>
    <t>75508100288</t>
  </si>
  <si>
    <t>PEVEX ZAGREB</t>
  </si>
  <si>
    <t>73660371074</t>
  </si>
  <si>
    <t>SITNI INVENTAR I AUTO GUME</t>
  </si>
  <si>
    <t>FOTO STUDIO EKPRESS</t>
  </si>
  <si>
    <t>72605814660</t>
  </si>
  <si>
    <t>OSTALE USLUGE</t>
  </si>
  <si>
    <t>OPTIMUS LAB d.o.o.</t>
  </si>
  <si>
    <t>71981294715</t>
  </si>
  <si>
    <t>ČAKOVEC</t>
  </si>
  <si>
    <t>BAUHAUS-ZAGREB k.d.</t>
  </si>
  <si>
    <t>71642207963</t>
  </si>
  <si>
    <t>10090 ZAGREB</t>
  </si>
  <si>
    <t>ELEMENT d.o.o.</t>
  </si>
  <si>
    <t>71412305441</t>
  </si>
  <si>
    <t>ORCUS PLUS d.o.o.</t>
  </si>
  <si>
    <t>70812508533</t>
  </si>
  <si>
    <t>51219 Čavle</t>
  </si>
  <si>
    <t>Telemach Hrvatska d.o.o.</t>
  </si>
  <si>
    <t>70133616033</t>
  </si>
  <si>
    <t>HRT</t>
  </si>
  <si>
    <t>68419124305</t>
  </si>
  <si>
    <t>Nema Konta Na Odabranoj Razini</t>
  </si>
  <si>
    <t>TELEMONT KOLARIĆ</t>
  </si>
  <si>
    <t>68044171907</t>
  </si>
  <si>
    <t>USLUGE TEKUĆEG I INVESTICIJSKOG ODRŽAVANJA</t>
  </si>
  <si>
    <t>ZAMAX PLIN d.o.o.</t>
  </si>
  <si>
    <t>68036413773</t>
  </si>
  <si>
    <t>ENERGIJA</t>
  </si>
  <si>
    <t>INSTAR CENTER d.o.o.</t>
  </si>
  <si>
    <t>64308723629</t>
  </si>
  <si>
    <t>10410 Velika Gorica</t>
  </si>
  <si>
    <t xml:space="preserve">UREDSKA OPREMA I NAMJEŠTAJ                                                                                                                            </t>
  </si>
  <si>
    <t>HEP-OPSKRBA D.O.O.</t>
  </si>
  <si>
    <t>63073332379</t>
  </si>
  <si>
    <t>10000 ZAGREB</t>
  </si>
  <si>
    <t>KONZUM plus d.o.o.</t>
  </si>
  <si>
    <t>62226620908</t>
  </si>
  <si>
    <t xml:space="preserve">REPREZENTACIJA                                                                                                                                        </t>
  </si>
  <si>
    <t>GRADSKI URED ZA OBNOVU, IZGRADNJU, PROSTORNO UREĐENJE, GRADITELJSTVO, KOMUNALNE POSLOVE I PROMET</t>
  </si>
  <si>
    <t>61817894937</t>
  </si>
  <si>
    <t>TEHNO ZAGREB</t>
  </si>
  <si>
    <t>60557784734</t>
  </si>
  <si>
    <t>Alca Zagreb d.o.o.</t>
  </si>
  <si>
    <t>58353015102</t>
  </si>
  <si>
    <t>IGO- MAT d.o.o.</t>
  </si>
  <si>
    <t>55662000497</t>
  </si>
  <si>
    <t>BREGANA</t>
  </si>
  <si>
    <t>IBIS GRAFIKA D.O.O.</t>
  </si>
  <si>
    <t>55305844525</t>
  </si>
  <si>
    <t>DOKUMENTIT d.o.o.</t>
  </si>
  <si>
    <t>45392055435</t>
  </si>
  <si>
    <t>10000 ZZAGREB</t>
  </si>
  <si>
    <t>VINDIJA D.D. - MLIJEČNI proizvodi (crveno)</t>
  </si>
  <si>
    <t>44138062462</t>
  </si>
  <si>
    <t>VARAŽDIN</t>
  </si>
  <si>
    <t>GLAS KONCILA</t>
  </si>
  <si>
    <t>42821159693</t>
  </si>
  <si>
    <t>10001 Zagreb</t>
  </si>
  <si>
    <t>VISION BUILDER d.o.o.</t>
  </si>
  <si>
    <t>41909350024</t>
  </si>
  <si>
    <t>Kalinovica</t>
  </si>
  <si>
    <t>SCHINDLER HRVATSKA D.O.O. ZA PROIZVODNJU I TRGOVINU</t>
  </si>
  <si>
    <t>39551305526</t>
  </si>
  <si>
    <t>ŠKOLSKA KNJIGA D.D.</t>
  </si>
  <si>
    <t>38967655335</t>
  </si>
  <si>
    <t xml:space="preserve">POTRAŽIVANJA ZA NAKNADE KOJE SE REFUNDIRAJU I PREDUJMOVE                                                                                              </t>
  </si>
  <si>
    <t>METRO CASH &amp; CARRY d.o.o.</t>
  </si>
  <si>
    <t>38016445738</t>
  </si>
  <si>
    <t>HERCEGOVA TRGOVINA D.O.O.</t>
  </si>
  <si>
    <t>37927948281</t>
  </si>
  <si>
    <t>TIP-ZAGREB d.o.o.</t>
  </si>
  <si>
    <t>36198195227</t>
  </si>
  <si>
    <t>10431 SVETA NEDELJA</t>
  </si>
  <si>
    <t>GHIA SPORT d.o.o.</t>
  </si>
  <si>
    <t>35157849903</t>
  </si>
  <si>
    <t>PAZIN</t>
  </si>
  <si>
    <t xml:space="preserve">SPORTSKA I GLAZBENA OPREMA                                                                                                                            </t>
  </si>
  <si>
    <t>ZAVOD ZA JAVNO ZDRAVSTVO DR.ANDRIJA ŠTAMPAR</t>
  </si>
  <si>
    <t>33392005961</t>
  </si>
  <si>
    <t>FOTOOPTIKA DADO</t>
  </si>
  <si>
    <t>29934941301</t>
  </si>
  <si>
    <t>FLOA D.O.O.</t>
  </si>
  <si>
    <t>28753835270</t>
  </si>
  <si>
    <t>INA -INDUSTRIJA NAFTE D.D.</t>
  </si>
  <si>
    <t>27759560625</t>
  </si>
  <si>
    <t>Glazbeno plesna edukacija "Tonikca"</t>
  </si>
  <si>
    <t>23149110457</t>
  </si>
  <si>
    <t>STRUČNO USAVRŠAVANJE ZAPOSLENIKA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</si>
  <si>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</si>
  <si>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</si>
  <si>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</si>
  <si>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</si>
  <si>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IKEA Hrvatska d.o.o.</t>
  </si>
  <si>
    <t>21523879111</t>
  </si>
  <si>
    <t>10361 Sesvete-Kraljevac</t>
  </si>
  <si>
    <t>Podravka d.d.</t>
  </si>
  <si>
    <t>18928523252</t>
  </si>
  <si>
    <t>48000 Koprivnica</t>
  </si>
  <si>
    <t>HEP-TOPLINARSTVO d.o.o.</t>
  </si>
  <si>
    <t>15907062900</t>
  </si>
  <si>
    <t>KULTURNI CENTAR TRAVNO</t>
  </si>
  <si>
    <t>15589224990</t>
  </si>
  <si>
    <t>ZAKUPNINE I NAJAMNINE</t>
  </si>
  <si>
    <t>KATARINA ZRINSKI D.O.O.</t>
  </si>
  <si>
    <t>13653700851</t>
  </si>
  <si>
    <t>MALA TVORNICA SOFTWARE-A</t>
  </si>
  <si>
    <t>12555479457</t>
  </si>
  <si>
    <t>AKD-ZAŠTITA D.O.O.</t>
  </si>
  <si>
    <t>09253797076</t>
  </si>
  <si>
    <t>Svijet Medija d.o.o.</t>
  </si>
  <si>
    <t>08622180689</t>
  </si>
  <si>
    <t>ALFA d.d.</t>
  </si>
  <si>
    <t>07189160632</t>
  </si>
  <si>
    <t>PROMING-HCH d.o.o.</t>
  </si>
  <si>
    <t>00799310963</t>
  </si>
  <si>
    <t>LIMES PLUS D.O.O.</t>
  </si>
  <si>
    <t>-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</si>
  <si>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</si>
  <si>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</si>
  <si>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</si>
  <si>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</si>
  <si>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PLAĆA BORAVAK 09/25</t>
  </si>
  <si>
    <t>DOPRINOSI</t>
  </si>
  <si>
    <t>COP MIJENJA PB 09/25</t>
  </si>
  <si>
    <t>PREKOVREMENI RAD</t>
  </si>
  <si>
    <t>POMOĆNICI U NASTAVI 09/25</t>
  </si>
  <si>
    <t>PLAĆA COP 09/25</t>
  </si>
  <si>
    <t>JUBILARNE COP 09/25</t>
  </si>
  <si>
    <t>JUBILARNE NAGRADE</t>
  </si>
  <si>
    <t>PB MIJENJA COP 09/2025</t>
  </si>
  <si>
    <t>DNEVNICE</t>
  </si>
  <si>
    <t>STRUČNO USAVRŠAVANJE POMOĆNICI</t>
  </si>
  <si>
    <t>E-TEHNIČAR 09/25</t>
  </si>
  <si>
    <t>UGOVOR O DJELU E-TEHNIČAR</t>
  </si>
  <si>
    <t>ŠKOLSKI ODBOR 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</si>
</sst>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5"/>
  <sheetViews>
    <sheetView tabSelected="1" topLeftCell="A133" zoomScaleNormal="100" workbookViewId="0">
      <selection activeCell="D161" sqref="D1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881.6</v>
      </c>
      <c r="E7" s="10">
        <v>3299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10121.299999999999</v>
      </c>
      <c r="E8" s="10">
        <v>3722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11002.9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4750</v>
      </c>
      <c r="E10" s="10">
        <v>3231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4750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12</v>
      </c>
      <c r="D12" s="18">
        <v>106.24</v>
      </c>
      <c r="E12" s="10">
        <v>3224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106.24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127.71</v>
      </c>
      <c r="E14" s="10">
        <v>3221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127.71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600</v>
      </c>
      <c r="E16" s="10">
        <v>4222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600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81.37</v>
      </c>
      <c r="E18" s="10">
        <v>3231</v>
      </c>
      <c r="F18" s="9" t="s">
        <v>20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81.37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66.38</v>
      </c>
      <c r="E20" s="10">
        <v>3222</v>
      </c>
      <c r="F20" s="9" t="s">
        <v>38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66.38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12</v>
      </c>
      <c r="D22" s="18">
        <v>66.36</v>
      </c>
      <c r="E22" s="10">
        <v>3238</v>
      </c>
      <c r="F22" s="9" t="s">
        <v>41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66.36</v>
      </c>
      <c r="E23" s="24"/>
      <c r="F23" s="26"/>
      <c r="G23" s="27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129.44999999999999</v>
      </c>
      <c r="E24" s="10">
        <v>3224</v>
      </c>
      <c r="F24" s="9" t="s">
        <v>23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129.44999999999999</v>
      </c>
      <c r="E25" s="24"/>
      <c r="F25" s="26"/>
      <c r="G25" s="27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1093.3399999999999</v>
      </c>
      <c r="E26" s="10">
        <v>3234</v>
      </c>
      <c r="F26" s="9" t="s">
        <v>48</v>
      </c>
      <c r="G26" s="28" t="s">
        <v>14</v>
      </c>
    </row>
    <row r="27" spans="1:7" x14ac:dyDescent="0.25">
      <c r="A27" s="9"/>
      <c r="B27" s="14"/>
      <c r="C27" s="10"/>
      <c r="D27" s="18">
        <v>4.57</v>
      </c>
      <c r="E27" s="10">
        <v>3433</v>
      </c>
      <c r="F27" s="9" t="s">
        <v>49</v>
      </c>
      <c r="G27" s="21" t="s">
        <v>14</v>
      </c>
    </row>
    <row r="28" spans="1:7" ht="27" customHeight="1" thickBot="1" x14ac:dyDescent="0.3">
      <c r="A28" s="22" t="s">
        <v>16</v>
      </c>
      <c r="B28" s="23"/>
      <c r="C28" s="24"/>
      <c r="D28" s="25">
        <f>SUM(D26:D27)</f>
        <v>1097.9099999999999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12</v>
      </c>
      <c r="D29" s="18">
        <v>9.6199999999999992</v>
      </c>
      <c r="E29" s="10">
        <v>3299</v>
      </c>
      <c r="F29" s="9" t="s">
        <v>13</v>
      </c>
      <c r="G29" s="28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9.6199999999999992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2410.0300000000002</v>
      </c>
      <c r="E31" s="10">
        <v>3222</v>
      </c>
      <c r="F31" s="9" t="s">
        <v>38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2410.0300000000002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37</v>
      </c>
      <c r="D33" s="18">
        <v>1502.99</v>
      </c>
      <c r="E33" s="10">
        <v>3722</v>
      </c>
      <c r="F33" s="9" t="s">
        <v>15</v>
      </c>
      <c r="G33" s="28" t="s">
        <v>14</v>
      </c>
    </row>
    <row r="34" spans="1:7" x14ac:dyDescent="0.25">
      <c r="A34" s="9"/>
      <c r="B34" s="14"/>
      <c r="C34" s="10"/>
      <c r="D34" s="18">
        <v>20</v>
      </c>
      <c r="E34" s="10">
        <v>4241</v>
      </c>
      <c r="F34" s="9" t="s">
        <v>57</v>
      </c>
      <c r="G34" s="21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SUM(D33:D34)</f>
        <v>1522.99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37</v>
      </c>
      <c r="D36" s="18">
        <v>2942.29</v>
      </c>
      <c r="E36" s="10">
        <v>3722</v>
      </c>
      <c r="F36" s="9" t="s">
        <v>15</v>
      </c>
      <c r="G36" s="28" t="s">
        <v>14</v>
      </c>
    </row>
    <row r="37" spans="1:7" x14ac:dyDescent="0.25">
      <c r="A37" s="9"/>
      <c r="B37" s="14"/>
      <c r="C37" s="10"/>
      <c r="D37" s="18">
        <v>395.89</v>
      </c>
      <c r="E37" s="10">
        <v>4241</v>
      </c>
      <c r="F37" s="9" t="s">
        <v>57</v>
      </c>
      <c r="G37" s="21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SUM(D36:D37)</f>
        <v>3338.18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192</v>
      </c>
      <c r="E39" s="10">
        <v>3211</v>
      </c>
      <c r="F39" s="9" t="s">
        <v>63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192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12</v>
      </c>
      <c r="D41" s="18">
        <v>5285.76</v>
      </c>
      <c r="E41" s="10">
        <v>3222</v>
      </c>
      <c r="F41" s="9" t="s">
        <v>38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5285.76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12</v>
      </c>
      <c r="D43" s="18">
        <v>235</v>
      </c>
      <c r="E43" s="10">
        <v>3221</v>
      </c>
      <c r="F43" s="9" t="s">
        <v>27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235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12</v>
      </c>
      <c r="D45" s="18">
        <v>105.15</v>
      </c>
      <c r="E45" s="10">
        <v>3225</v>
      </c>
      <c r="F45" s="9" t="s">
        <v>70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105.15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12</v>
      </c>
      <c r="D47" s="18">
        <v>20</v>
      </c>
      <c r="E47" s="10">
        <v>3239</v>
      </c>
      <c r="F47" s="9" t="s">
        <v>73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20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208.75</v>
      </c>
      <c r="E49" s="10">
        <v>3238</v>
      </c>
      <c r="F49" s="9" t="s">
        <v>41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208.75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123.45</v>
      </c>
      <c r="E51" s="10">
        <v>3221</v>
      </c>
      <c r="F51" s="9" t="s">
        <v>27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123.45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47</v>
      </c>
      <c r="D53" s="18">
        <v>45</v>
      </c>
      <c r="E53" s="10">
        <v>3239</v>
      </c>
      <c r="F53" s="9" t="s">
        <v>73</v>
      </c>
      <c r="G53" s="28" t="s">
        <v>14</v>
      </c>
    </row>
    <row r="54" spans="1:7" x14ac:dyDescent="0.25">
      <c r="A54" s="9"/>
      <c r="B54" s="14"/>
      <c r="C54" s="10"/>
      <c r="D54" s="18">
        <v>3697.44</v>
      </c>
      <c r="E54" s="10">
        <v>3722</v>
      </c>
      <c r="F54" s="9" t="s">
        <v>15</v>
      </c>
      <c r="G54" s="21" t="s">
        <v>14</v>
      </c>
    </row>
    <row r="55" spans="1:7" x14ac:dyDescent="0.25">
      <c r="A55" s="9"/>
      <c r="B55" s="14"/>
      <c r="C55" s="10"/>
      <c r="D55" s="18">
        <v>703.74</v>
      </c>
      <c r="E55" s="10">
        <v>4241</v>
      </c>
      <c r="F55" s="9" t="s">
        <v>57</v>
      </c>
      <c r="G55" s="21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SUM(D53:D55)</f>
        <v>4446.18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170</v>
      </c>
      <c r="E57" s="10">
        <v>3225</v>
      </c>
      <c r="F57" s="9" t="s">
        <v>70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170</v>
      </c>
      <c r="E58" s="24"/>
      <c r="F58" s="26"/>
      <c r="G58" s="27"/>
    </row>
    <row r="59" spans="1:7" x14ac:dyDescent="0.25">
      <c r="A59" s="9" t="s">
        <v>85</v>
      </c>
      <c r="B59" s="14" t="s">
        <v>86</v>
      </c>
      <c r="C59" s="10" t="s">
        <v>37</v>
      </c>
      <c r="D59" s="18">
        <v>6.62</v>
      </c>
      <c r="E59" s="10">
        <v>3231</v>
      </c>
      <c r="F59" s="9" t="s">
        <v>20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6.62</v>
      </c>
      <c r="E60" s="24"/>
      <c r="F60" s="26"/>
      <c r="G60" s="27"/>
    </row>
    <row r="61" spans="1:7" x14ac:dyDescent="0.25">
      <c r="A61" s="9" t="s">
        <v>87</v>
      </c>
      <c r="B61" s="14" t="s">
        <v>88</v>
      </c>
      <c r="C61" s="10" t="s">
        <v>47</v>
      </c>
      <c r="D61" s="18">
        <v>10.62</v>
      </c>
      <c r="E61" s="10">
        <v>3295</v>
      </c>
      <c r="F61" s="9" t="s">
        <v>89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10.62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12</v>
      </c>
      <c r="D63" s="18">
        <v>1638.8</v>
      </c>
      <c r="E63" s="10">
        <v>3232</v>
      </c>
      <c r="F63" s="9" t="s">
        <v>92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1638.8</v>
      </c>
      <c r="E64" s="24"/>
      <c r="F64" s="26"/>
      <c r="G64" s="27"/>
    </row>
    <row r="65" spans="1:7" x14ac:dyDescent="0.25">
      <c r="A65" s="9" t="s">
        <v>93</v>
      </c>
      <c r="B65" s="14" t="s">
        <v>94</v>
      </c>
      <c r="C65" s="10" t="s">
        <v>37</v>
      </c>
      <c r="D65" s="18">
        <v>30.11</v>
      </c>
      <c r="E65" s="10">
        <v>3223</v>
      </c>
      <c r="F65" s="9" t="s">
        <v>95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30.11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98</v>
      </c>
      <c r="D67" s="18">
        <v>76.31</v>
      </c>
      <c r="E67" s="10">
        <v>4221</v>
      </c>
      <c r="F67" s="9" t="s">
        <v>99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76.31</v>
      </c>
      <c r="E68" s="24"/>
      <c r="F68" s="26"/>
      <c r="G68" s="27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1785.74</v>
      </c>
      <c r="E69" s="10">
        <v>3223</v>
      </c>
      <c r="F69" s="9" t="s">
        <v>95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1785.74</v>
      </c>
      <c r="E70" s="24"/>
      <c r="F70" s="26"/>
      <c r="G70" s="27"/>
    </row>
    <row r="71" spans="1:7" x14ac:dyDescent="0.25">
      <c r="A71" s="9" t="s">
        <v>103</v>
      </c>
      <c r="B71" s="14" t="s">
        <v>104</v>
      </c>
      <c r="C71" s="10" t="s">
        <v>37</v>
      </c>
      <c r="D71" s="18">
        <v>6.58</v>
      </c>
      <c r="E71" s="10">
        <v>3293</v>
      </c>
      <c r="F71" s="9" t="s">
        <v>105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6.58</v>
      </c>
      <c r="E72" s="24"/>
      <c r="F72" s="26"/>
      <c r="G72" s="27"/>
    </row>
    <row r="73" spans="1:7" x14ac:dyDescent="0.25">
      <c r="A73" s="9" t="s">
        <v>106</v>
      </c>
      <c r="B73" s="14" t="s">
        <v>107</v>
      </c>
      <c r="C73" s="10" t="s">
        <v>12</v>
      </c>
      <c r="D73" s="18">
        <v>94.34</v>
      </c>
      <c r="E73" s="10">
        <v>3234</v>
      </c>
      <c r="F73" s="9" t="s">
        <v>48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94.34</v>
      </c>
      <c r="E74" s="24"/>
      <c r="F74" s="26"/>
      <c r="G74" s="27"/>
    </row>
    <row r="75" spans="1:7" x14ac:dyDescent="0.25">
      <c r="A75" s="9" t="s">
        <v>108</v>
      </c>
      <c r="B75" s="14" t="s">
        <v>109</v>
      </c>
      <c r="C75" s="10" t="s">
        <v>12</v>
      </c>
      <c r="D75" s="18">
        <v>134.47999999999999</v>
      </c>
      <c r="E75" s="10">
        <v>3232</v>
      </c>
      <c r="F75" s="9" t="s">
        <v>92</v>
      </c>
      <c r="G75" s="28" t="s">
        <v>14</v>
      </c>
    </row>
    <row r="76" spans="1:7" x14ac:dyDescent="0.25">
      <c r="A76" s="9"/>
      <c r="B76" s="14"/>
      <c r="C76" s="10"/>
      <c r="D76" s="18">
        <v>3069</v>
      </c>
      <c r="E76" s="10">
        <v>4221</v>
      </c>
      <c r="F76" s="9" t="s">
        <v>99</v>
      </c>
      <c r="G76" s="21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SUM(D75:D76)</f>
        <v>3203.48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47</v>
      </c>
      <c r="D78" s="18">
        <v>296.18</v>
      </c>
      <c r="E78" s="10">
        <v>3221</v>
      </c>
      <c r="F78" s="9" t="s">
        <v>27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296.18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1720.42</v>
      </c>
      <c r="E80" s="10">
        <v>3222</v>
      </c>
      <c r="F80" s="9" t="s">
        <v>38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1720.42</v>
      </c>
      <c r="E81" s="24"/>
      <c r="F81" s="26"/>
      <c r="G81" s="27"/>
    </row>
    <row r="82" spans="1:7" x14ac:dyDescent="0.25">
      <c r="A82" s="9" t="s">
        <v>115</v>
      </c>
      <c r="B82" s="14" t="s">
        <v>116</v>
      </c>
      <c r="C82" s="10" t="s">
        <v>12</v>
      </c>
      <c r="D82" s="18">
        <v>120</v>
      </c>
      <c r="E82" s="10">
        <v>4241</v>
      </c>
      <c r="F82" s="9" t="s">
        <v>57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120</v>
      </c>
      <c r="E83" s="24"/>
      <c r="F83" s="26"/>
      <c r="G83" s="27"/>
    </row>
    <row r="84" spans="1:7" x14ac:dyDescent="0.25">
      <c r="A84" s="9" t="s">
        <v>117</v>
      </c>
      <c r="B84" s="14" t="s">
        <v>118</v>
      </c>
      <c r="C84" s="10" t="s">
        <v>119</v>
      </c>
      <c r="D84" s="18">
        <v>198.61</v>
      </c>
      <c r="E84" s="10">
        <v>3238</v>
      </c>
      <c r="F84" s="9" t="s">
        <v>41</v>
      </c>
      <c r="G84" s="28" t="s">
        <v>14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198.61</v>
      </c>
      <c r="E85" s="24"/>
      <c r="F85" s="26"/>
      <c r="G85" s="27"/>
    </row>
    <row r="86" spans="1:7" x14ac:dyDescent="0.25">
      <c r="A86" s="9" t="s">
        <v>120</v>
      </c>
      <c r="B86" s="14" t="s">
        <v>121</v>
      </c>
      <c r="C86" s="10" t="s">
        <v>122</v>
      </c>
      <c r="D86" s="18">
        <v>2804.76</v>
      </c>
      <c r="E86" s="10">
        <v>3222</v>
      </c>
      <c r="F86" s="9" t="s">
        <v>38</v>
      </c>
      <c r="G86" s="28" t="s">
        <v>14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2804.76</v>
      </c>
      <c r="E87" s="24"/>
      <c r="F87" s="26"/>
      <c r="G87" s="27"/>
    </row>
    <row r="88" spans="1:7" x14ac:dyDescent="0.25">
      <c r="A88" s="9" t="s">
        <v>123</v>
      </c>
      <c r="B88" s="14" t="s">
        <v>124</v>
      </c>
      <c r="C88" s="10" t="s">
        <v>125</v>
      </c>
      <c r="D88" s="18">
        <v>1008.12</v>
      </c>
      <c r="E88" s="10">
        <v>3722</v>
      </c>
      <c r="F88" s="9" t="s">
        <v>15</v>
      </c>
      <c r="G88" s="28" t="s">
        <v>14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1008.12</v>
      </c>
      <c r="E89" s="24"/>
      <c r="F89" s="26"/>
      <c r="G89" s="27"/>
    </row>
    <row r="90" spans="1:7" x14ac:dyDescent="0.25">
      <c r="A90" s="9" t="s">
        <v>126</v>
      </c>
      <c r="B90" s="14" t="s">
        <v>127</v>
      </c>
      <c r="C90" s="10" t="s">
        <v>128</v>
      </c>
      <c r="D90" s="18">
        <v>802.5</v>
      </c>
      <c r="E90" s="10">
        <v>3232</v>
      </c>
      <c r="F90" s="9" t="s">
        <v>92</v>
      </c>
      <c r="G90" s="28" t="s">
        <v>14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802.5</v>
      </c>
      <c r="E91" s="24"/>
      <c r="F91" s="26"/>
      <c r="G91" s="27"/>
    </row>
    <row r="92" spans="1:7" x14ac:dyDescent="0.25">
      <c r="A92" s="9" t="s">
        <v>129</v>
      </c>
      <c r="B92" s="14" t="s">
        <v>130</v>
      </c>
      <c r="C92" s="10" t="s">
        <v>102</v>
      </c>
      <c r="D92" s="18">
        <v>146.91</v>
      </c>
      <c r="E92" s="10">
        <v>3232</v>
      </c>
      <c r="F92" s="9" t="s">
        <v>92</v>
      </c>
      <c r="G92" s="28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146.91</v>
      </c>
      <c r="E93" s="24"/>
      <c r="F93" s="26"/>
      <c r="G93" s="27"/>
    </row>
    <row r="94" spans="1:7" x14ac:dyDescent="0.25">
      <c r="A94" s="9" t="s">
        <v>131</v>
      </c>
      <c r="B94" s="14" t="s">
        <v>132</v>
      </c>
      <c r="C94" s="10" t="s">
        <v>12</v>
      </c>
      <c r="D94" s="18">
        <v>-64</v>
      </c>
      <c r="E94" s="10">
        <v>1291</v>
      </c>
      <c r="F94" s="9" t="s">
        <v>133</v>
      </c>
      <c r="G94" s="28" t="s">
        <v>14</v>
      </c>
    </row>
    <row r="95" spans="1:7" x14ac:dyDescent="0.25">
      <c r="A95" s="9"/>
      <c r="B95" s="14"/>
      <c r="C95" s="10"/>
      <c r="D95" s="18">
        <v>64</v>
      </c>
      <c r="E95" s="10">
        <v>3221</v>
      </c>
      <c r="F95" s="9" t="s">
        <v>27</v>
      </c>
      <c r="G95" s="21" t="s">
        <v>14</v>
      </c>
    </row>
    <row r="96" spans="1:7" x14ac:dyDescent="0.25">
      <c r="A96" s="9"/>
      <c r="B96" s="14"/>
      <c r="C96" s="10"/>
      <c r="D96" s="18">
        <v>40795.589999999997</v>
      </c>
      <c r="E96" s="10">
        <v>3722</v>
      </c>
      <c r="F96" s="9" t="s">
        <v>15</v>
      </c>
      <c r="G96" s="21" t="s">
        <v>14</v>
      </c>
    </row>
    <row r="97" spans="1:7" x14ac:dyDescent="0.25">
      <c r="A97" s="9"/>
      <c r="B97" s="14"/>
      <c r="C97" s="10"/>
      <c r="D97" s="18">
        <v>20245.27</v>
      </c>
      <c r="E97" s="10">
        <v>4241</v>
      </c>
      <c r="F97" s="9" t="s">
        <v>57</v>
      </c>
      <c r="G97" s="21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SUM(D94:D97)</f>
        <v>61040.86</v>
      </c>
      <c r="E98" s="24"/>
      <c r="F98" s="26"/>
      <c r="G98" s="27"/>
    </row>
    <row r="99" spans="1:7" x14ac:dyDescent="0.25">
      <c r="A99" s="9" t="s">
        <v>134</v>
      </c>
      <c r="B99" s="14" t="s">
        <v>135</v>
      </c>
      <c r="C99" s="10" t="s">
        <v>47</v>
      </c>
      <c r="D99" s="18">
        <v>2306.02</v>
      </c>
      <c r="E99" s="10">
        <v>3222</v>
      </c>
      <c r="F99" s="9" t="s">
        <v>38</v>
      </c>
      <c r="G99" s="28" t="s">
        <v>14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2306.02</v>
      </c>
      <c r="E100" s="24"/>
      <c r="F100" s="26"/>
      <c r="G100" s="27"/>
    </row>
    <row r="101" spans="1:7" x14ac:dyDescent="0.25">
      <c r="A101" s="9" t="s">
        <v>136</v>
      </c>
      <c r="B101" s="14" t="s">
        <v>137</v>
      </c>
      <c r="C101" s="10" t="s">
        <v>12</v>
      </c>
      <c r="D101" s="18">
        <v>2033.75</v>
      </c>
      <c r="E101" s="10">
        <v>4221</v>
      </c>
      <c r="F101" s="9" t="s">
        <v>99</v>
      </c>
      <c r="G101" s="28" t="s">
        <v>14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2033.75</v>
      </c>
      <c r="E102" s="24"/>
      <c r="F102" s="26"/>
      <c r="G102" s="27"/>
    </row>
    <row r="103" spans="1:7" x14ac:dyDescent="0.25">
      <c r="A103" s="9" t="s">
        <v>138</v>
      </c>
      <c r="B103" s="14" t="s">
        <v>139</v>
      </c>
      <c r="C103" s="10" t="s">
        <v>140</v>
      </c>
      <c r="D103" s="18">
        <v>438.75</v>
      </c>
      <c r="E103" s="10">
        <v>3221</v>
      </c>
      <c r="F103" s="9" t="s">
        <v>27</v>
      </c>
      <c r="G103" s="28" t="s">
        <v>14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438.75</v>
      </c>
      <c r="E104" s="24"/>
      <c r="F104" s="26"/>
      <c r="G104" s="27"/>
    </row>
    <row r="105" spans="1:7" x14ac:dyDescent="0.25">
      <c r="A105" s="9" t="s">
        <v>141</v>
      </c>
      <c r="B105" s="14" t="s">
        <v>142</v>
      </c>
      <c r="C105" s="10" t="s">
        <v>143</v>
      </c>
      <c r="D105" s="18">
        <v>180.63</v>
      </c>
      <c r="E105" s="10">
        <v>4226</v>
      </c>
      <c r="F105" s="9" t="s">
        <v>144</v>
      </c>
      <c r="G105" s="28" t="s">
        <v>14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180.63</v>
      </c>
      <c r="E106" s="24"/>
      <c r="F106" s="26"/>
      <c r="G106" s="27"/>
    </row>
    <row r="107" spans="1:7" x14ac:dyDescent="0.25">
      <c r="A107" s="9" t="s">
        <v>145</v>
      </c>
      <c r="B107" s="14" t="s">
        <v>146</v>
      </c>
      <c r="C107" s="10" t="s">
        <v>12</v>
      </c>
      <c r="D107" s="18">
        <v>434</v>
      </c>
      <c r="E107" s="10">
        <v>3234</v>
      </c>
      <c r="F107" s="9" t="s">
        <v>48</v>
      </c>
      <c r="G107" s="28" t="s">
        <v>14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434</v>
      </c>
      <c r="E108" s="24"/>
      <c r="F108" s="26"/>
      <c r="G108" s="27"/>
    </row>
    <row r="109" spans="1:7" x14ac:dyDescent="0.25">
      <c r="A109" s="9" t="s">
        <v>147</v>
      </c>
      <c r="B109" s="14" t="s">
        <v>148</v>
      </c>
      <c r="C109" s="10" t="s">
        <v>12</v>
      </c>
      <c r="D109" s="18">
        <v>4</v>
      </c>
      <c r="E109" s="10">
        <v>3239</v>
      </c>
      <c r="F109" s="9" t="s">
        <v>73</v>
      </c>
      <c r="G109" s="28" t="s">
        <v>14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4</v>
      </c>
      <c r="E110" s="24"/>
      <c r="F110" s="26"/>
      <c r="G110" s="27"/>
    </row>
    <row r="111" spans="1:7" x14ac:dyDescent="0.25">
      <c r="A111" s="9" t="s">
        <v>149</v>
      </c>
      <c r="B111" s="14" t="s">
        <v>150</v>
      </c>
      <c r="C111" s="10" t="s">
        <v>122</v>
      </c>
      <c r="D111" s="18">
        <v>156.25</v>
      </c>
      <c r="E111" s="10">
        <v>3238</v>
      </c>
      <c r="F111" s="9" t="s">
        <v>41</v>
      </c>
      <c r="G111" s="28" t="s">
        <v>14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156.25</v>
      </c>
      <c r="E112" s="24"/>
      <c r="F112" s="26"/>
      <c r="G112" s="27"/>
    </row>
    <row r="113" spans="1:7" x14ac:dyDescent="0.25">
      <c r="A113" s="9" t="s">
        <v>151</v>
      </c>
      <c r="B113" s="14" t="s">
        <v>152</v>
      </c>
      <c r="C113" s="10" t="s">
        <v>12</v>
      </c>
      <c r="D113" s="18">
        <v>66.239999999999995</v>
      </c>
      <c r="E113" s="10">
        <v>3223</v>
      </c>
      <c r="F113" s="9" t="s">
        <v>95</v>
      </c>
      <c r="G113" s="28" t="s">
        <v>14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66.239999999999995</v>
      </c>
      <c r="E114" s="24"/>
      <c r="F114" s="26"/>
      <c r="G114" s="27"/>
    </row>
    <row r="115" spans="1:7" x14ac:dyDescent="0.25">
      <c r="A115" s="9" t="s">
        <v>153</v>
      </c>
      <c r="B115" s="14" t="s">
        <v>154</v>
      </c>
      <c r="C115" s="10" t="s">
        <v>47</v>
      </c>
      <c r="D115" s="18">
        <v>320</v>
      </c>
      <c r="E115" s="10">
        <v>3213</v>
      </c>
      <c r="F115" s="9" t="s">
        <v>155</v>
      </c>
      <c r="G115" s="28" t="s">
        <v>14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320</v>
      </c>
      <c r="E116" s="24"/>
      <c r="F116" s="26"/>
      <c r="G116" s="27"/>
    </row>
    <row r="117" spans="1:7" x14ac:dyDescent="0.25">
      <c r="A117" s="9" t="s">
        <v>156</v>
      </c>
      <c r="B117" s="14" t="s">
        <v>157</v>
      </c>
      <c r="C117" s="10" t="s">
        <v>158</v>
      </c>
      <c r="D117" s="18">
        <v>72.09</v>
      </c>
      <c r="E117" s="10">
        <v>3431</v>
      </c>
      <c r="F117" s="9" t="s">
        <v>159</v>
      </c>
      <c r="G117" s="28" t="s">
        <v>14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72.09</v>
      </c>
      <c r="E118" s="24"/>
      <c r="F118" s="26"/>
      <c r="G118" s="27"/>
    </row>
    <row r="119" spans="1:7" x14ac:dyDescent="0.25">
      <c r="A119" s="9" t="s">
        <v>160</v>
      </c>
      <c r="B119" s="14" t="s">
        <v>161</v>
      </c>
      <c r="C119" s="10" t="s">
        <v>162</v>
      </c>
      <c r="D119" s="18">
        <v>87.78</v>
      </c>
      <c r="E119" s="10">
        <v>3225</v>
      </c>
      <c r="F119" s="9" t="s">
        <v>70</v>
      </c>
      <c r="G119" s="28" t="s">
        <v>14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87.78</v>
      </c>
      <c r="E120" s="24"/>
      <c r="F120" s="26"/>
      <c r="G120" s="27"/>
    </row>
    <row r="121" spans="1:7" x14ac:dyDescent="0.25">
      <c r="A121" s="9" t="s">
        <v>163</v>
      </c>
      <c r="B121" s="14" t="s">
        <v>164</v>
      </c>
      <c r="C121" s="10" t="s">
        <v>165</v>
      </c>
      <c r="D121" s="18">
        <v>188.75</v>
      </c>
      <c r="E121" s="10">
        <v>3222</v>
      </c>
      <c r="F121" s="9" t="s">
        <v>38</v>
      </c>
      <c r="G121" s="28" t="s">
        <v>14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188.75</v>
      </c>
      <c r="E122" s="24"/>
      <c r="F122" s="26"/>
      <c r="G122" s="27"/>
    </row>
    <row r="123" spans="1:7" x14ac:dyDescent="0.25">
      <c r="A123" s="9" t="s">
        <v>166</v>
      </c>
      <c r="B123" s="14" t="s">
        <v>167</v>
      </c>
      <c r="C123" s="10" t="s">
        <v>26</v>
      </c>
      <c r="D123" s="18">
        <v>1635.06</v>
      </c>
      <c r="E123" s="10">
        <v>3223</v>
      </c>
      <c r="F123" s="9" t="s">
        <v>95</v>
      </c>
      <c r="G123" s="28" t="s">
        <v>14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1635.06</v>
      </c>
      <c r="E124" s="24"/>
      <c r="F124" s="26"/>
      <c r="G124" s="27"/>
    </row>
    <row r="125" spans="1:7" x14ac:dyDescent="0.25">
      <c r="A125" s="9" t="s">
        <v>168</v>
      </c>
      <c r="B125" s="14" t="s">
        <v>169</v>
      </c>
      <c r="C125" s="10" t="s">
        <v>12</v>
      </c>
      <c r="D125" s="18">
        <v>35</v>
      </c>
      <c r="E125" s="10">
        <v>3235</v>
      </c>
      <c r="F125" s="9" t="s">
        <v>170</v>
      </c>
      <c r="G125" s="28" t="s">
        <v>14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35</v>
      </c>
      <c r="E126" s="24"/>
      <c r="F126" s="26"/>
      <c r="G126" s="27"/>
    </row>
    <row r="127" spans="1:7" x14ac:dyDescent="0.25">
      <c r="A127" s="9" t="s">
        <v>171</v>
      </c>
      <c r="B127" s="14" t="s">
        <v>172</v>
      </c>
      <c r="C127" s="10" t="s">
        <v>122</v>
      </c>
      <c r="D127" s="18">
        <v>66.61</v>
      </c>
      <c r="E127" s="10">
        <v>4241</v>
      </c>
      <c r="F127" s="9" t="s">
        <v>57</v>
      </c>
      <c r="G127" s="28" t="s">
        <v>14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66.61</v>
      </c>
      <c r="E128" s="24"/>
      <c r="F128" s="26"/>
      <c r="G128" s="27"/>
    </row>
    <row r="129" spans="1:7" x14ac:dyDescent="0.25">
      <c r="A129" s="9" t="s">
        <v>173</v>
      </c>
      <c r="B129" s="14" t="s">
        <v>174</v>
      </c>
      <c r="C129" s="10" t="s">
        <v>12</v>
      </c>
      <c r="D129" s="18">
        <v>58.06</v>
      </c>
      <c r="E129" s="10">
        <v>3238</v>
      </c>
      <c r="F129" s="9" t="s">
        <v>41</v>
      </c>
      <c r="G129" s="28" t="s">
        <v>14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58.06</v>
      </c>
      <c r="E130" s="24"/>
      <c r="F130" s="26"/>
      <c r="G130" s="27"/>
    </row>
    <row r="131" spans="1:7" x14ac:dyDescent="0.25">
      <c r="A131" s="9" t="s">
        <v>175</v>
      </c>
      <c r="B131" s="14" t="s">
        <v>176</v>
      </c>
      <c r="C131" s="10" t="s">
        <v>102</v>
      </c>
      <c r="D131" s="18">
        <v>360</v>
      </c>
      <c r="E131" s="10">
        <v>3234</v>
      </c>
      <c r="F131" s="9" t="s">
        <v>48</v>
      </c>
      <c r="G131" s="28" t="s">
        <v>14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360</v>
      </c>
      <c r="E132" s="24"/>
      <c r="F132" s="26"/>
      <c r="G132" s="27"/>
    </row>
    <row r="133" spans="1:7" x14ac:dyDescent="0.25">
      <c r="A133" s="9" t="s">
        <v>177</v>
      </c>
      <c r="B133" s="14" t="s">
        <v>178</v>
      </c>
      <c r="C133" s="10" t="s">
        <v>12</v>
      </c>
      <c r="D133" s="18">
        <v>872</v>
      </c>
      <c r="E133" s="10">
        <v>4221</v>
      </c>
      <c r="F133" s="9" t="s">
        <v>99</v>
      </c>
      <c r="G133" s="28" t="s">
        <v>14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872</v>
      </c>
      <c r="E134" s="24"/>
      <c r="F134" s="26"/>
      <c r="G134" s="27"/>
    </row>
    <row r="135" spans="1:7" x14ac:dyDescent="0.25">
      <c r="A135" s="9" t="s">
        <v>179</v>
      </c>
      <c r="B135" s="14" t="s">
        <v>180</v>
      </c>
      <c r="C135" s="10" t="s">
        <v>12</v>
      </c>
      <c r="D135" s="18">
        <v>1493.86</v>
      </c>
      <c r="E135" s="10">
        <v>3299</v>
      </c>
      <c r="F135" s="9" t="s">
        <v>13</v>
      </c>
      <c r="G135" s="28" t="s">
        <v>14</v>
      </c>
    </row>
    <row r="136" spans="1:7" x14ac:dyDescent="0.25">
      <c r="A136" s="9"/>
      <c r="B136" s="14"/>
      <c r="C136" s="10"/>
      <c r="D136" s="18">
        <v>8226.82</v>
      </c>
      <c r="E136" s="10">
        <v>3722</v>
      </c>
      <c r="F136" s="9" t="s">
        <v>15</v>
      </c>
      <c r="G136" s="21" t="s">
        <v>14</v>
      </c>
    </row>
    <row r="137" spans="1:7" ht="27" customHeight="1" thickBot="1" x14ac:dyDescent="0.3">
      <c r="A137" s="22" t="s">
        <v>16</v>
      </c>
      <c r="B137" s="23"/>
      <c r="C137" s="24"/>
      <c r="D137" s="25">
        <f>SUM(D135:D136)</f>
        <v>9720.68</v>
      </c>
      <c r="E137" s="24"/>
      <c r="F137" s="26"/>
      <c r="G137" s="27"/>
    </row>
    <row r="138" spans="1:7" x14ac:dyDescent="0.25">
      <c r="A138" s="9" t="s">
        <v>181</v>
      </c>
      <c r="B138" s="14" t="s">
        <v>182</v>
      </c>
      <c r="C138" s="10" t="s">
        <v>26</v>
      </c>
      <c r="D138" s="18">
        <v>333.84</v>
      </c>
      <c r="E138" s="10">
        <v>3221</v>
      </c>
      <c r="F138" s="9" t="s">
        <v>27</v>
      </c>
      <c r="G138" s="28" t="s">
        <v>14</v>
      </c>
    </row>
    <row r="139" spans="1:7" ht="27" customHeight="1" thickBot="1" x14ac:dyDescent="0.3">
      <c r="A139" s="22" t="s">
        <v>16</v>
      </c>
      <c r="B139" s="23"/>
      <c r="C139" s="24"/>
      <c r="D139" s="25">
        <f>SUM(D138:D138)</f>
        <v>333.84</v>
      </c>
      <c r="E139" s="24"/>
      <c r="F139" s="26"/>
      <c r="G139" s="27"/>
    </row>
    <row r="140" spans="1:7" x14ac:dyDescent="0.25">
      <c r="A140" s="9" t="s">
        <v>183</v>
      </c>
      <c r="B140" s="14" t="s">
        <v>184</v>
      </c>
      <c r="C140" s="10" t="s">
        <v>12</v>
      </c>
      <c r="D140" s="18">
        <v>15.53</v>
      </c>
      <c r="E140" s="10">
        <v>3224</v>
      </c>
      <c r="F140" s="9" t="s">
        <v>23</v>
      </c>
      <c r="G140" s="28" t="s">
        <v>14</v>
      </c>
    </row>
    <row r="141" spans="1:7" ht="27" customHeight="1" thickBot="1" x14ac:dyDescent="0.3">
      <c r="A141" s="22" t="s">
        <v>16</v>
      </c>
      <c r="B141" s="23"/>
      <c r="C141" s="24"/>
      <c r="D141" s="25">
        <f>SUM(D140:D140)</f>
        <v>15.53</v>
      </c>
      <c r="E141" s="24"/>
      <c r="F141" s="26"/>
      <c r="G141" s="27"/>
    </row>
    <row r="142" spans="1:7" x14ac:dyDescent="0.25">
      <c r="A142" s="9" t="s">
        <v>189</v>
      </c>
      <c r="B142" s="14"/>
      <c r="C142" s="10"/>
      <c r="D142" s="18">
        <v>20256.150000000001</v>
      </c>
      <c r="E142" s="10">
        <v>3111</v>
      </c>
      <c r="F142" s="9" t="s">
        <v>185</v>
      </c>
      <c r="G142" s="28" t="s">
        <v>14</v>
      </c>
    </row>
    <row r="143" spans="1:7" x14ac:dyDescent="0.25">
      <c r="A143" s="9" t="s">
        <v>189</v>
      </c>
      <c r="B143" s="14"/>
      <c r="C143" s="10"/>
      <c r="D143" s="18">
        <v>2846.17</v>
      </c>
      <c r="E143" s="10">
        <v>3132</v>
      </c>
      <c r="F143" s="9" t="s">
        <v>190</v>
      </c>
      <c r="G143" s="21" t="s">
        <v>14</v>
      </c>
    </row>
    <row r="144" spans="1:7" x14ac:dyDescent="0.25">
      <c r="A144" s="9" t="s">
        <v>189</v>
      </c>
      <c r="B144" s="14"/>
      <c r="C144" s="10"/>
      <c r="D144" s="18">
        <v>348.18</v>
      </c>
      <c r="E144" s="10">
        <v>3212</v>
      </c>
      <c r="F144" s="9" t="s">
        <v>186</v>
      </c>
      <c r="G144" s="21" t="s">
        <v>14</v>
      </c>
    </row>
    <row r="145" spans="1:7" x14ac:dyDescent="0.25">
      <c r="A145" s="9" t="s">
        <v>191</v>
      </c>
      <c r="B145" s="14"/>
      <c r="C145" s="10"/>
      <c r="D145" s="18">
        <v>2384.0700000000002</v>
      </c>
      <c r="E145" s="10">
        <v>31131</v>
      </c>
      <c r="F145" s="9" t="s">
        <v>192</v>
      </c>
      <c r="G145" s="21" t="s">
        <v>14</v>
      </c>
    </row>
    <row r="146" spans="1:7" x14ac:dyDescent="0.25">
      <c r="A146" s="9" t="s">
        <v>191</v>
      </c>
      <c r="B146" s="14"/>
      <c r="C146" s="10"/>
      <c r="D146" s="18">
        <v>393.38</v>
      </c>
      <c r="E146" s="10">
        <v>3132</v>
      </c>
      <c r="F146" s="9" t="s">
        <v>190</v>
      </c>
      <c r="G146" s="21" t="s">
        <v>14</v>
      </c>
    </row>
    <row r="147" spans="1:7" x14ac:dyDescent="0.25">
      <c r="A147" s="9" t="s">
        <v>193</v>
      </c>
      <c r="B147" s="14"/>
      <c r="C147" s="10"/>
      <c r="D147" s="18">
        <v>13574.15</v>
      </c>
      <c r="E147" s="10">
        <v>3111</v>
      </c>
      <c r="F147" s="9" t="s">
        <v>185</v>
      </c>
      <c r="G147" s="21" t="s">
        <v>14</v>
      </c>
    </row>
    <row r="148" spans="1:7" x14ac:dyDescent="0.25">
      <c r="A148" s="9" t="s">
        <v>193</v>
      </c>
      <c r="B148" s="14"/>
      <c r="C148" s="10"/>
      <c r="D148" s="18">
        <v>2312.02</v>
      </c>
      <c r="E148" s="10">
        <v>3132</v>
      </c>
      <c r="F148" s="9" t="s">
        <v>190</v>
      </c>
      <c r="G148" s="21" t="s">
        <v>14</v>
      </c>
    </row>
    <row r="149" spans="1:7" x14ac:dyDescent="0.25">
      <c r="A149" s="9" t="s">
        <v>193</v>
      </c>
      <c r="B149" s="14"/>
      <c r="C149" s="10"/>
      <c r="D149" s="18">
        <v>260.75</v>
      </c>
      <c r="E149" s="10">
        <v>3212</v>
      </c>
      <c r="F149" s="9" t="s">
        <v>186</v>
      </c>
      <c r="G149" s="21" t="s">
        <v>14</v>
      </c>
    </row>
    <row r="150" spans="1:7" x14ac:dyDescent="0.25">
      <c r="A150" s="9" t="s">
        <v>194</v>
      </c>
      <c r="B150" s="14"/>
      <c r="C150" s="10"/>
      <c r="D150" s="18">
        <v>144859.14000000001</v>
      </c>
      <c r="E150" s="10">
        <v>3111</v>
      </c>
      <c r="F150" s="9" t="s">
        <v>185</v>
      </c>
      <c r="G150" s="21" t="s">
        <v>14</v>
      </c>
    </row>
    <row r="151" spans="1:7" x14ac:dyDescent="0.25">
      <c r="A151" s="9" t="s">
        <v>194</v>
      </c>
      <c r="B151" s="14"/>
      <c r="C151" s="10"/>
      <c r="D151" s="18">
        <v>424.44</v>
      </c>
      <c r="E151" s="10">
        <v>3113</v>
      </c>
      <c r="F151" s="9" t="s">
        <v>192</v>
      </c>
      <c r="G151" s="21" t="s">
        <v>14</v>
      </c>
    </row>
    <row r="152" spans="1:7" x14ac:dyDescent="0.25">
      <c r="A152" s="9" t="s">
        <v>194</v>
      </c>
      <c r="B152" s="14"/>
      <c r="C152" s="10"/>
      <c r="D152" s="18">
        <v>2894.96</v>
      </c>
      <c r="E152" s="10">
        <v>3212</v>
      </c>
      <c r="F152" s="9" t="s">
        <v>186</v>
      </c>
      <c r="G152" s="21" t="s">
        <v>14</v>
      </c>
    </row>
    <row r="153" spans="1:7" x14ac:dyDescent="0.25">
      <c r="A153" s="9" t="s">
        <v>195</v>
      </c>
      <c r="B153" s="14"/>
      <c r="C153" s="10"/>
      <c r="D153" s="18">
        <v>4338.3</v>
      </c>
      <c r="E153" s="10">
        <v>3121</v>
      </c>
      <c r="F153" s="9" t="s">
        <v>196</v>
      </c>
      <c r="G153" s="21" t="s">
        <v>14</v>
      </c>
    </row>
    <row r="154" spans="1:7" x14ac:dyDescent="0.25">
      <c r="A154" s="9" t="s">
        <v>194</v>
      </c>
      <c r="B154" s="14"/>
      <c r="C154" s="10"/>
      <c r="D154" s="18">
        <v>23236.880000000001</v>
      </c>
      <c r="E154" s="10">
        <v>3132</v>
      </c>
      <c r="F154" s="9" t="s">
        <v>190</v>
      </c>
      <c r="G154" s="21" t="s">
        <v>14</v>
      </c>
    </row>
    <row r="155" spans="1:7" x14ac:dyDescent="0.25">
      <c r="A155" s="9" t="s">
        <v>197</v>
      </c>
      <c r="B155" s="14"/>
      <c r="C155" s="10"/>
      <c r="D155" s="18">
        <v>132.68</v>
      </c>
      <c r="E155" s="10">
        <v>3113</v>
      </c>
      <c r="F155" s="9" t="s">
        <v>192</v>
      </c>
      <c r="G155" s="21" t="s">
        <v>14</v>
      </c>
    </row>
    <row r="156" spans="1:7" x14ac:dyDescent="0.25">
      <c r="A156" s="9" t="s">
        <v>197</v>
      </c>
      <c r="B156" s="14"/>
      <c r="C156" s="10"/>
      <c r="D156" s="18">
        <v>21.89</v>
      </c>
      <c r="E156" s="10">
        <v>3132</v>
      </c>
      <c r="F156" s="9" t="s">
        <v>190</v>
      </c>
      <c r="G156" s="21" t="s">
        <v>14</v>
      </c>
    </row>
    <row r="157" spans="1:7" x14ac:dyDescent="0.25">
      <c r="A157" s="9" t="s">
        <v>198</v>
      </c>
      <c r="B157" s="14"/>
      <c r="C157" s="10"/>
      <c r="D157" s="18">
        <v>1280.3499999999999</v>
      </c>
      <c r="E157" s="10">
        <v>3211</v>
      </c>
      <c r="F157" s="9" t="s">
        <v>198</v>
      </c>
      <c r="G157" s="21" t="s">
        <v>14</v>
      </c>
    </row>
    <row r="158" spans="1:7" x14ac:dyDescent="0.25">
      <c r="A158" s="9" t="s">
        <v>199</v>
      </c>
      <c r="B158" s="14"/>
      <c r="C158" s="10"/>
      <c r="D158" s="18">
        <v>647.98</v>
      </c>
      <c r="E158" s="10">
        <v>3213</v>
      </c>
      <c r="F158" s="9" t="s">
        <v>155</v>
      </c>
      <c r="G158" s="21" t="s">
        <v>14</v>
      </c>
    </row>
    <row r="159" spans="1:7" x14ac:dyDescent="0.25">
      <c r="A159" s="9" t="s">
        <v>200</v>
      </c>
      <c r="B159" s="14"/>
      <c r="C159" s="10"/>
      <c r="D159" s="18">
        <v>190.34</v>
      </c>
      <c r="E159" s="10">
        <v>3237</v>
      </c>
      <c r="F159" s="9" t="s">
        <v>201</v>
      </c>
      <c r="G159" s="21" t="s">
        <v>14</v>
      </c>
    </row>
    <row r="160" spans="1:7" x14ac:dyDescent="0.25">
      <c r="A160" s="9" t="s">
        <v>202</v>
      </c>
      <c r="B160" s="14"/>
      <c r="C160" s="10"/>
      <c r="D160" s="18">
        <v>411.76</v>
      </c>
      <c r="E160" s="10">
        <v>3291</v>
      </c>
      <c r="F160" s="9" t="s">
        <v>187</v>
      </c>
      <c r="G160" s="21" t="s">
        <v>14</v>
      </c>
    </row>
    <row r="161" spans="1:7" ht="21" customHeight="1" thickBot="1" x14ac:dyDescent="0.3">
      <c r="A161" s="22" t="s">
        <v>16</v>
      </c>
      <c r="B161" s="23"/>
      <c r="C161" s="24"/>
      <c r="D161" s="25">
        <f>SUM(D142:D160)</f>
        <v>220813.59000000003</v>
      </c>
      <c r="E161" s="24"/>
      <c r="F161" s="26"/>
      <c r="G161" s="27"/>
    </row>
    <row r="162" spans="1:7" ht="15.75" thickBot="1" x14ac:dyDescent="0.3">
      <c r="A162" s="29" t="s">
        <v>188</v>
      </c>
      <c r="B162" s="30"/>
      <c r="C162" s="31"/>
      <c r="D162" s="32">
        <f>SUM(D9,D11,D13,D15,D17,D19,D21,D23,D25,D28,D30,D32,D35,D38,D40,D42,D44,D46,D48,D50,D52,D56,D58,D60,D62,D64,D66,D68,D70,D72,D74,D77,D79,D81,D83,D85,D87,D89,D91,D93,D98,D100,D102,D104,D106,D108,D110,D112,D114,D116,D118,D120,D122,D124,D126,D128,D130,D132,D134,D137,D139,D141,D161)</f>
        <v>351285.02</v>
      </c>
      <c r="E162" s="31"/>
      <c r="F162" s="33"/>
      <c r="G162" s="34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2026-01-23T13:33:51Z</cp:lastPrinted>
  <dcterms:created xsi:type="dcterms:W3CDTF">2024-03-05T11:42:46Z</dcterms:created>
  <dcterms:modified xsi:type="dcterms:W3CDTF">2026-01-23T13:35:36Z</dcterms:modified>
</cp:coreProperties>
</file>