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O TROŠENJU SREDSTAVA\2025\"/>
    </mc:Choice>
  </mc:AlternateContent>
  <xr:revisionPtr revIDLastSave="0" documentId="13_ncr:1_{9849DFBD-76E2-41DB-AA95-D91E66FA6B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1" i="1" l="1"/>
  <c r="D130" i="1"/>
  <c r="D99" i="1"/>
  <c r="D97" i="1"/>
  <c r="D95" i="1"/>
  <c r="D93" i="1"/>
  <c r="D91" i="1"/>
  <c r="D89" i="1"/>
  <c r="D86" i="1"/>
  <c r="D84" i="1"/>
  <c r="D82" i="1"/>
  <c r="D79" i="1"/>
  <c r="D77" i="1"/>
  <c r="D75" i="1"/>
  <c r="D73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<sst xmlns="http://schemas.openxmlformats.org/spreadsheetml/2006/main" count="369" uniqueCount="168">
  <si>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</si>
  <si>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</si>
  <si>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</si>
  <si>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</si>
  <si>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</si>
  <si>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</si>
  <si>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</si>
  <si>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</si>
  <si>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JOSIPA RAČIĆA_x000D_
SREDNJACI 30_x000D_
ZAGREB_x000D_
Tel: +385(1)3844999   Fax: +385(1)3844990_x000D_
OIB: 19780265434_x000D_
Mail: racunovodstvo@os-j-racica.hr_x000D_
IBAN: HR4924020061100940610</t>
  </si>
  <si>
    <t xml:space="preserve">Odgovorna Osoba: FRANJO GUDELJ_x000D_
     </t>
  </si>
  <si>
    <t>Isplata Sredstava Za Razdoblje: 01.05.2025 Do 31.05.2025</t>
  </si>
  <si>
    <t>MAR-MIR PROMET d.o.o.</t>
  </si>
  <si>
    <t>90591998649</t>
  </si>
  <si>
    <t>10 000 ZAGREB</t>
  </si>
  <si>
    <t>MATERIJAL I DIJELOVI ZA TEKUĆE I INVESTICIJSKO ODRŽAVANJE</t>
  </si>
  <si>
    <t>OŠ JOSIPA RAČIĆA</t>
  </si>
  <si>
    <t>Ukupno:</t>
  </si>
  <si>
    <t>ConColor d.o.o.</t>
  </si>
  <si>
    <t>89021876450</t>
  </si>
  <si>
    <t>ZAGREB</t>
  </si>
  <si>
    <t>DO RE MI</t>
  </si>
  <si>
    <t>87957649939</t>
  </si>
  <si>
    <t xml:space="preserve">ZAGREB                                            </t>
  </si>
  <si>
    <t>UREDSKI MATERIJAL I OSTALI MATERIJALNI RASHODI</t>
  </si>
  <si>
    <t>ZAKUPNINE I NAJAMNINE</t>
  </si>
  <si>
    <t>HP HRVATSKA POŠTA D.D.</t>
  </si>
  <si>
    <t>87311810356</t>
  </si>
  <si>
    <t>VELIKA GORICA, 10410</t>
  </si>
  <si>
    <t>USLUGE TELEFONA, POŠTE I PRIJEVOZA</t>
  </si>
  <si>
    <t>INTERSPORT</t>
  </si>
  <si>
    <t>87301734795</t>
  </si>
  <si>
    <t>SESVETE</t>
  </si>
  <si>
    <t>Živa voda d.o.o.</t>
  </si>
  <si>
    <t>86255713939</t>
  </si>
  <si>
    <t>10000 Zagreb</t>
  </si>
  <si>
    <t>MATERIJAL I SIROVINE</t>
  </si>
  <si>
    <t>PRESEČKI GRUPA</t>
  </si>
  <si>
    <t>85843181422</t>
  </si>
  <si>
    <t>KRAPINA</t>
  </si>
  <si>
    <t xml:space="preserve">OSTALI NESPOMENUTI RASHODI POSLOVANJA                                                                                                                 </t>
  </si>
  <si>
    <t>FINA</t>
  </si>
  <si>
    <t>85821130368</t>
  </si>
  <si>
    <t>RAČUNALNE USLUGE</t>
  </si>
  <si>
    <t>ZAGREBAČKI HOLDING D.O.O.-ČISTOĆA</t>
  </si>
  <si>
    <t>85584865987</t>
  </si>
  <si>
    <t>KOMUNALNE USLUGE</t>
  </si>
  <si>
    <t>VODOOPSKRBA I ODVODNJA d.o.o.</t>
  </si>
  <si>
    <t>83416546499</t>
  </si>
  <si>
    <t>Zagreb</t>
  </si>
  <si>
    <t>ZAGREBAČKI ELEKTRIČNI TRAMVAJ d.o.o.</t>
  </si>
  <si>
    <t>82031999604</t>
  </si>
  <si>
    <t>ZAGREBAČKE PEKARNE KLARA D.D.</t>
  </si>
  <si>
    <t>76842508189</t>
  </si>
  <si>
    <t>STANEK d.o.o.</t>
  </si>
  <si>
    <t>76706875460</t>
  </si>
  <si>
    <t>42000 Kučan Marof</t>
  </si>
  <si>
    <t>SCHEDA d.o.o.</t>
  </si>
  <si>
    <t>76219817247</t>
  </si>
  <si>
    <t>10 360 SESVETE</t>
  </si>
  <si>
    <t>USLUGE TEKUĆEG I INVESTICIJSKOG ODRŽAVANJA</t>
  </si>
  <si>
    <t>SREĆKO TOURS d.o.o.</t>
  </si>
  <si>
    <t>74454217661</t>
  </si>
  <si>
    <t>10340 Luka, Vrbovec</t>
  </si>
  <si>
    <t>OPTIMUS LAB d.o.o.</t>
  </si>
  <si>
    <t>71981294715</t>
  </si>
  <si>
    <t>ČAKOVEC</t>
  </si>
  <si>
    <t>Telemach Hrvatska d.o.o.</t>
  </si>
  <si>
    <t>70133616033</t>
  </si>
  <si>
    <t>HRT</t>
  </si>
  <si>
    <t>68419124305</t>
  </si>
  <si>
    <t>Nema Konta Na Odabranoj Razini</t>
  </si>
  <si>
    <t>MIDIJ-COM d.o.o.</t>
  </si>
  <si>
    <t>67701822460</t>
  </si>
  <si>
    <t xml:space="preserve">UREDSKA OPREMA I NAMJEŠTAJ                                                                                                                            </t>
  </si>
  <si>
    <t>SALUS TRAVEL J.D.O.O.</t>
  </si>
  <si>
    <t>66915399546</t>
  </si>
  <si>
    <t>10000 ZAGREB</t>
  </si>
  <si>
    <t>KLASICI KNJIGE j.d.o.o.</t>
  </si>
  <si>
    <t>66487540885</t>
  </si>
  <si>
    <t>SPLIT</t>
  </si>
  <si>
    <t>NARODNE NOVINE</t>
  </si>
  <si>
    <t>64546066176</t>
  </si>
  <si>
    <t>USLUGE PROMIDŽBE I INFORMIRANJA</t>
  </si>
  <si>
    <t>HEP-OPSKRBA D.O.O.</t>
  </si>
  <si>
    <t>63073332379</t>
  </si>
  <si>
    <t>ENERGIJA</t>
  </si>
  <si>
    <t>GRADSKI URED ZA OBNOVU, IZGRADNJU, PROSTORNO UREĐENJE, GRADITELJSTVO, KOMUNALNE POSLOVE I PROMET</t>
  </si>
  <si>
    <t>61817894937</t>
  </si>
  <si>
    <t>TEHNO ZAGREB</t>
  </si>
  <si>
    <t>60557784734</t>
  </si>
  <si>
    <t xml:space="preserve">UREĐAJI, STROJEVI I OPREMA ZA OSTALE NAMJENE                                                                                                          </t>
  </si>
  <si>
    <t>Alca Zagreb d.o.o.</t>
  </si>
  <si>
    <t>58353015102</t>
  </si>
  <si>
    <t>IGO- MAT d.o.o.</t>
  </si>
  <si>
    <t>55662000497</t>
  </si>
  <si>
    <t>BREGANA</t>
  </si>
  <si>
    <t>LOCUMTRADE D.O.O.</t>
  </si>
  <si>
    <t>49576390857</t>
  </si>
  <si>
    <t>SITNI INVENTAR I AUTO GUME</t>
  </si>
  <si>
    <t>DOKUMENTIT d.o.o.</t>
  </si>
  <si>
    <t>45392055435</t>
  </si>
  <si>
    <t>10000 ZZAGREB</t>
  </si>
  <si>
    <t>VINDIJA D.D. - MLIJEČNI proizvodi (crveno)</t>
  </si>
  <si>
    <t>44138062462</t>
  </si>
  <si>
    <t>VARAŽDIN</t>
  </si>
  <si>
    <t>SCHINDLER HRVATSKA D.O.O. ZA PROIZVODNJU I TRGOVINU</t>
  </si>
  <si>
    <t>39551305526</t>
  </si>
  <si>
    <t>METRO CASH &amp; CARRY d.o.o.</t>
  </si>
  <si>
    <t>38016445738</t>
  </si>
  <si>
    <t xml:space="preserve">REPREZENTACIJA                                                                                                                                        </t>
  </si>
  <si>
    <t>TIP-ZAGREB d.o.o.</t>
  </si>
  <si>
    <t>36198195227</t>
  </si>
  <si>
    <t>10431 SVETA NEDELJA</t>
  </si>
  <si>
    <t>KLEMM SIGURNOST  d.o.o.</t>
  </si>
  <si>
    <t>35596498125</t>
  </si>
  <si>
    <t>10090 Zagreb</t>
  </si>
  <si>
    <t>OSTALE USLUGE</t>
  </si>
  <si>
    <t>OLIVA NOVA d.o.o. za proizvodnju i usluge</t>
  </si>
  <si>
    <t>29908097858</t>
  </si>
  <si>
    <t>TEHNOPLAM SUSTAVI D.O.O.</t>
  </si>
  <si>
    <t>23527221714</t>
  </si>
  <si>
    <t>ERSTE&amp;STEIERMÄRKISCHE BANK d.d.</t>
  </si>
  <si>
    <t>23057039320</t>
  </si>
  <si>
    <t>51000 RIJEKA</t>
  </si>
  <si>
    <t xml:space="preserve">BANKARSKE USLUGE I USLUGE PLATNOG PROMETA                                                                                                             </t>
  </si>
  <si>
    <t>HEP-TOPLINARSTVO d.o.o.</t>
  </si>
  <si>
    <t>15907062900</t>
  </si>
  <si>
    <t>Bravarija Piljek</t>
  </si>
  <si>
    <t>15126262888</t>
  </si>
  <si>
    <t xml:space="preserve">Sv. Križ Začrtje                                </t>
  </si>
  <si>
    <t>MALA TVORNICA SOFTWARE-A</t>
  </si>
  <si>
    <t>12555479457</t>
  </si>
  <si>
    <t>AKD-ZAŠTITA D.O.O.</t>
  </si>
  <si>
    <t>09253797076</t>
  </si>
  <si>
    <t>Ledo plus d.o.o.</t>
  </si>
  <si>
    <t>07179054100</t>
  </si>
  <si>
    <t>PROMING-HCH d.o.o.</t>
  </si>
  <si>
    <t>00799310963</t>
  </si>
  <si>
    <t>Dom zdravlja Zagreb - Centar</t>
  </si>
  <si>
    <t>00053084642</t>
  </si>
  <si>
    <t>ZDRAVSTVENE I VETERINARSKE USLUGE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</si>
  <si>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</si>
  <si>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</si>
  <si>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</si>
  <si>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INTELEKTUALNE I OSOBNE USLUGE</t>
  </si>
  <si>
    <t xml:space="preserve">NAKNADE GRAĐANIMA I KUĆANSTVIMA U NOVCU                                                                                                               </t>
  </si>
  <si>
    <t>Sveukupno:</t>
  </si>
  <si>
    <t>UGOVOR O DJELU</t>
  </si>
  <si>
    <t>INTELEKTUALNE I OSOBNE USLUGE-DOPRINOSI</t>
  </si>
  <si>
    <t>PPLAĆA COP 04/25</t>
  </si>
  <si>
    <t>PLAĆA COP 04/25</t>
  </si>
  <si>
    <t>PLAĆE ZA PREKOVREMENI RAD</t>
  </si>
  <si>
    <t xml:space="preserve">DOPRINOSI  ZA PLAĆE </t>
  </si>
  <si>
    <t>NAKNADA ZA PRIJEVOZ ,ZA RAD NA TERENU I ODVOJEN ŽIVOT</t>
  </si>
  <si>
    <t>PLAĆA BORAVAK 04/25</t>
  </si>
  <si>
    <t>PLAĆA BORAVAK 04/25-ZAMJENE</t>
  </si>
  <si>
    <t xml:space="preserve">PLAĆA BOARAVAK 04/25-ZAMJENE </t>
  </si>
  <si>
    <t>DOPRINOSI -PREKOVREMENI RAD</t>
  </si>
  <si>
    <t>POMOĆNICI U NASTAVI 04/25-UGOVOR O RADU</t>
  </si>
  <si>
    <t>DOPRINOSI</t>
  </si>
  <si>
    <t xml:space="preserve">OSTALI RASHODI ZA ZAPOSLENE </t>
  </si>
  <si>
    <t>E TEHNIČARI ZA 04/25</t>
  </si>
  <si>
    <t xml:space="preserve">INTELEKTUALNE I OSOBNE USLUGE </t>
  </si>
  <si>
    <t>INTELEKTUALNE I OSOBNE USLUGE -DOPRINOSI</t>
  </si>
  <si>
    <t>OPOREZIVE DNEVNICE ZA SLUŽBENA PUT.</t>
  </si>
  <si>
    <t>MATERIJALNA PRAVA COP 04/25</t>
  </si>
  <si>
    <t xml:space="preserve">MENTORSTVO </t>
  </si>
  <si>
    <t>MENTORSTVO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</si>
</sst>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4" xfId="0" applyNumberFormat="1" applyFont="1" applyBorder="1" applyAlignment="1">
      <alignment horizontal="right" vertical="top"/>
    </xf>
    <xf numFmtId="0" fontId="0" fillId="0" borderId="0" xfId="0" applyFont="1" applyBorder="1" applyAlignment="1">
      <alignment horizontal="left" vertical="top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right" vertical="top"/>
    </xf>
    <xf numFmtId="0" fontId="0" fillId="0" borderId="0" xfId="0" applyFon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0"/>
  <sheetViews>
    <sheetView tabSelected="1" zoomScaleNormal="100" workbookViewId="0">
      <selection activeCell="H41" sqref="H4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283.2</v>
      </c>
      <c r="E7" s="10">
        <v>3224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283.2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15.31</v>
      </c>
      <c r="E9" s="10">
        <v>3224</v>
      </c>
      <c r="F9" s="9" t="s">
        <v>14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15.31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93.08</v>
      </c>
      <c r="E11" s="10">
        <v>3221</v>
      </c>
      <c r="F11" s="9" t="s">
        <v>23</v>
      </c>
      <c r="G11" s="28" t="s">
        <v>15</v>
      </c>
    </row>
    <row r="12" spans="1:7" x14ac:dyDescent="0.25">
      <c r="A12" s="9"/>
      <c r="B12" s="14"/>
      <c r="C12" s="10"/>
      <c r="D12" s="18">
        <v>234.88</v>
      </c>
      <c r="E12" s="10">
        <v>3235</v>
      </c>
      <c r="F12" s="9" t="s">
        <v>24</v>
      </c>
      <c r="G12" s="29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SUM(D11:D12)</f>
        <v>327.96</v>
      </c>
      <c r="E13" s="24"/>
      <c r="F13" s="26"/>
      <c r="G13" s="27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71.87</v>
      </c>
      <c r="E14" s="10">
        <v>3231</v>
      </c>
      <c r="F14" s="9" t="s">
        <v>28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71.87</v>
      </c>
      <c r="E15" s="24"/>
      <c r="F15" s="26"/>
      <c r="G15" s="27"/>
    </row>
    <row r="16" spans="1:7" x14ac:dyDescent="0.25">
      <c r="A16" s="9" t="s">
        <v>29</v>
      </c>
      <c r="B16" s="14" t="s">
        <v>30</v>
      </c>
      <c r="C16" s="10" t="s">
        <v>31</v>
      </c>
      <c r="D16" s="18">
        <v>19.98</v>
      </c>
      <c r="E16" s="10">
        <v>3221</v>
      </c>
      <c r="F16" s="9" t="s">
        <v>23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19.98</v>
      </c>
      <c r="E17" s="24"/>
      <c r="F17" s="26"/>
      <c r="G17" s="27"/>
    </row>
    <row r="18" spans="1:7" x14ac:dyDescent="0.25">
      <c r="A18" s="9" t="s">
        <v>32</v>
      </c>
      <c r="B18" s="14" t="s">
        <v>33</v>
      </c>
      <c r="C18" s="10" t="s">
        <v>34</v>
      </c>
      <c r="D18" s="18">
        <v>58.58</v>
      </c>
      <c r="E18" s="10">
        <v>3222</v>
      </c>
      <c r="F18" s="9" t="s">
        <v>35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58.58</v>
      </c>
      <c r="E19" s="24"/>
      <c r="F19" s="26"/>
      <c r="G19" s="27"/>
    </row>
    <row r="20" spans="1:7" x14ac:dyDescent="0.25">
      <c r="A20" s="9" t="s">
        <v>36</v>
      </c>
      <c r="B20" s="14" t="s">
        <v>37</v>
      </c>
      <c r="C20" s="10" t="s">
        <v>38</v>
      </c>
      <c r="D20" s="18">
        <v>380</v>
      </c>
      <c r="E20" s="10">
        <v>3299</v>
      </c>
      <c r="F20" s="9" t="s">
        <v>39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380</v>
      </c>
      <c r="E21" s="24"/>
      <c r="F21" s="26"/>
      <c r="G21" s="27"/>
    </row>
    <row r="22" spans="1:7" x14ac:dyDescent="0.25">
      <c r="A22" s="9" t="s">
        <v>40</v>
      </c>
      <c r="B22" s="14" t="s">
        <v>41</v>
      </c>
      <c r="C22" s="10" t="s">
        <v>19</v>
      </c>
      <c r="D22" s="18">
        <v>1.66</v>
      </c>
      <c r="E22" s="10">
        <v>3238</v>
      </c>
      <c r="F22" s="9" t="s">
        <v>42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1.66</v>
      </c>
      <c r="E23" s="24"/>
      <c r="F23" s="26"/>
      <c r="G23" s="27"/>
    </row>
    <row r="24" spans="1:7" x14ac:dyDescent="0.25">
      <c r="A24" s="9" t="s">
        <v>43</v>
      </c>
      <c r="B24" s="14" t="s">
        <v>44</v>
      </c>
      <c r="C24" s="10" t="s">
        <v>19</v>
      </c>
      <c r="D24" s="18">
        <v>771.68</v>
      </c>
      <c r="E24" s="10">
        <v>3234</v>
      </c>
      <c r="F24" s="9" t="s">
        <v>45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771.68</v>
      </c>
      <c r="E25" s="24"/>
      <c r="F25" s="26"/>
      <c r="G25" s="27"/>
    </row>
    <row r="26" spans="1:7" x14ac:dyDescent="0.25">
      <c r="A26" s="9" t="s">
        <v>46</v>
      </c>
      <c r="B26" s="14" t="s">
        <v>47</v>
      </c>
      <c r="C26" s="10" t="s">
        <v>48</v>
      </c>
      <c r="D26" s="18">
        <v>1396.49</v>
      </c>
      <c r="E26" s="10">
        <v>3234</v>
      </c>
      <c r="F26" s="9" t="s">
        <v>45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1396.49</v>
      </c>
      <c r="E27" s="24"/>
      <c r="F27" s="26"/>
      <c r="G27" s="27"/>
    </row>
    <row r="28" spans="1:7" x14ac:dyDescent="0.25">
      <c r="A28" s="9" t="s">
        <v>49</v>
      </c>
      <c r="B28" s="14" t="s">
        <v>50</v>
      </c>
      <c r="C28" s="10" t="s">
        <v>19</v>
      </c>
      <c r="D28" s="18">
        <v>9.6199999999999992</v>
      </c>
      <c r="E28" s="10">
        <v>3299</v>
      </c>
      <c r="F28" s="9" t="s">
        <v>39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9.6199999999999992</v>
      </c>
      <c r="E29" s="24"/>
      <c r="F29" s="26"/>
      <c r="G29" s="27"/>
    </row>
    <row r="30" spans="1:7" x14ac:dyDescent="0.25">
      <c r="A30" s="9" t="s">
        <v>51</v>
      </c>
      <c r="B30" s="14" t="s">
        <v>52</v>
      </c>
      <c r="C30" s="10" t="s">
        <v>19</v>
      </c>
      <c r="D30" s="18">
        <v>9954.7199999999993</v>
      </c>
      <c r="E30" s="10">
        <v>3222</v>
      </c>
      <c r="F30" s="9" t="s">
        <v>35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9954.7199999999993</v>
      </c>
      <c r="E31" s="24"/>
      <c r="F31" s="26"/>
      <c r="G31" s="27"/>
    </row>
    <row r="32" spans="1:7" x14ac:dyDescent="0.25">
      <c r="A32" s="9" t="s">
        <v>53</v>
      </c>
      <c r="B32" s="14" t="s">
        <v>54</v>
      </c>
      <c r="C32" s="10" t="s">
        <v>55</v>
      </c>
      <c r="D32" s="18">
        <v>49.38</v>
      </c>
      <c r="E32" s="10">
        <v>3299</v>
      </c>
      <c r="F32" s="9" t="s">
        <v>39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49.38</v>
      </c>
      <c r="E33" s="24"/>
      <c r="F33" s="26"/>
      <c r="G33" s="27"/>
    </row>
    <row r="34" spans="1:7" x14ac:dyDescent="0.25">
      <c r="A34" s="9" t="s">
        <v>56</v>
      </c>
      <c r="B34" s="14" t="s">
        <v>57</v>
      </c>
      <c r="C34" s="10" t="s">
        <v>58</v>
      </c>
      <c r="D34" s="18">
        <v>502</v>
      </c>
      <c r="E34" s="10">
        <v>3232</v>
      </c>
      <c r="F34" s="9" t="s">
        <v>59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502</v>
      </c>
      <c r="E35" s="24"/>
      <c r="F35" s="26"/>
      <c r="G35" s="27"/>
    </row>
    <row r="36" spans="1:7" x14ac:dyDescent="0.25">
      <c r="A36" s="9" t="s">
        <v>60</v>
      </c>
      <c r="B36" s="14" t="s">
        <v>61</v>
      </c>
      <c r="C36" s="10" t="s">
        <v>62</v>
      </c>
      <c r="D36" s="18">
        <v>250</v>
      </c>
      <c r="E36" s="10">
        <v>3231</v>
      </c>
      <c r="F36" s="9" t="s">
        <v>28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250</v>
      </c>
      <c r="E37" s="24"/>
      <c r="F37" s="26"/>
      <c r="G37" s="27"/>
    </row>
    <row r="38" spans="1:7" x14ac:dyDescent="0.25">
      <c r="A38" s="9" t="s">
        <v>63</v>
      </c>
      <c r="B38" s="14" t="s">
        <v>64</v>
      </c>
      <c r="C38" s="10" t="s">
        <v>65</v>
      </c>
      <c r="D38" s="18">
        <v>208.75</v>
      </c>
      <c r="E38" s="10">
        <v>3238</v>
      </c>
      <c r="F38" s="9" t="s">
        <v>42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208.75</v>
      </c>
      <c r="E39" s="24"/>
      <c r="F39" s="26"/>
      <c r="G39" s="27"/>
    </row>
    <row r="40" spans="1:7" x14ac:dyDescent="0.25">
      <c r="A40" s="9" t="s">
        <v>66</v>
      </c>
      <c r="B40" s="14" t="s">
        <v>67</v>
      </c>
      <c r="C40" s="10" t="s">
        <v>34</v>
      </c>
      <c r="D40" s="18">
        <v>6.62</v>
      </c>
      <c r="E40" s="10">
        <v>3231</v>
      </c>
      <c r="F40" s="9" t="s">
        <v>28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6.62</v>
      </c>
      <c r="E41" s="24"/>
      <c r="F41" s="26"/>
      <c r="G41" s="27"/>
    </row>
    <row r="42" spans="1:7" x14ac:dyDescent="0.25">
      <c r="A42" s="9" t="s">
        <v>68</v>
      </c>
      <c r="B42" s="14" t="s">
        <v>69</v>
      </c>
      <c r="C42" s="10" t="s">
        <v>48</v>
      </c>
      <c r="D42" s="18">
        <v>10.62</v>
      </c>
      <c r="E42" s="10">
        <v>3295</v>
      </c>
      <c r="F42" s="9" t="s">
        <v>70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10.62</v>
      </c>
      <c r="E43" s="24"/>
      <c r="F43" s="26"/>
      <c r="G43" s="27"/>
    </row>
    <row r="44" spans="1:7" x14ac:dyDescent="0.25">
      <c r="A44" s="9" t="s">
        <v>71</v>
      </c>
      <c r="B44" s="14" t="s">
        <v>72</v>
      </c>
      <c r="C44" s="10" t="s">
        <v>48</v>
      </c>
      <c r="D44" s="18">
        <v>275</v>
      </c>
      <c r="E44" s="10">
        <v>3238</v>
      </c>
      <c r="F44" s="9" t="s">
        <v>42</v>
      </c>
      <c r="G44" s="28" t="s">
        <v>15</v>
      </c>
    </row>
    <row r="45" spans="1:7" x14ac:dyDescent="0.25">
      <c r="A45" s="9"/>
      <c r="B45" s="14"/>
      <c r="C45" s="10"/>
      <c r="D45" s="18">
        <v>170.95</v>
      </c>
      <c r="E45" s="10">
        <v>4221</v>
      </c>
      <c r="F45" s="9" t="s">
        <v>73</v>
      </c>
      <c r="G45" s="29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SUM(D44:D45)</f>
        <v>445.95</v>
      </c>
      <c r="E46" s="24"/>
      <c r="F46" s="26"/>
      <c r="G46" s="27"/>
    </row>
    <row r="47" spans="1:7" x14ac:dyDescent="0.25">
      <c r="A47" s="9" t="s">
        <v>74</v>
      </c>
      <c r="B47" s="14" t="s">
        <v>75</v>
      </c>
      <c r="C47" s="10" t="s">
        <v>76</v>
      </c>
      <c r="D47" s="18">
        <v>2700</v>
      </c>
      <c r="E47" s="10">
        <v>3299</v>
      </c>
      <c r="F47" s="9" t="s">
        <v>39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2700</v>
      </c>
      <c r="E48" s="24"/>
      <c r="F48" s="26"/>
      <c r="G48" s="27"/>
    </row>
    <row r="49" spans="1:7" x14ac:dyDescent="0.25">
      <c r="A49" s="9" t="s">
        <v>77</v>
      </c>
      <c r="B49" s="14" t="s">
        <v>78</v>
      </c>
      <c r="C49" s="10" t="s">
        <v>79</v>
      </c>
      <c r="D49" s="18">
        <v>268</v>
      </c>
      <c r="E49" s="10">
        <v>3299</v>
      </c>
      <c r="F49" s="9" t="s">
        <v>39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268</v>
      </c>
      <c r="E50" s="24"/>
      <c r="F50" s="26"/>
      <c r="G50" s="27"/>
    </row>
    <row r="51" spans="1:7" x14ac:dyDescent="0.25">
      <c r="A51" s="9" t="s">
        <v>80</v>
      </c>
      <c r="B51" s="14" t="s">
        <v>81</v>
      </c>
      <c r="C51" s="10" t="s">
        <v>19</v>
      </c>
      <c r="D51" s="18">
        <v>770</v>
      </c>
      <c r="E51" s="10">
        <v>3233</v>
      </c>
      <c r="F51" s="9" t="s">
        <v>82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770</v>
      </c>
      <c r="E52" s="24"/>
      <c r="F52" s="26"/>
      <c r="G52" s="27"/>
    </row>
    <row r="53" spans="1:7" x14ac:dyDescent="0.25">
      <c r="A53" s="9" t="s">
        <v>83</v>
      </c>
      <c r="B53" s="14" t="s">
        <v>84</v>
      </c>
      <c r="C53" s="10" t="s">
        <v>76</v>
      </c>
      <c r="D53" s="18">
        <v>2171.48</v>
      </c>
      <c r="E53" s="10">
        <v>3223</v>
      </c>
      <c r="F53" s="9" t="s">
        <v>85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2171.48</v>
      </c>
      <c r="E54" s="24"/>
      <c r="F54" s="26"/>
      <c r="G54" s="27"/>
    </row>
    <row r="55" spans="1:7" x14ac:dyDescent="0.25">
      <c r="A55" s="9" t="s">
        <v>86</v>
      </c>
      <c r="B55" s="14" t="s">
        <v>87</v>
      </c>
      <c r="C55" s="10" t="s">
        <v>19</v>
      </c>
      <c r="D55" s="18">
        <v>94.34</v>
      </c>
      <c r="E55" s="10">
        <v>3234</v>
      </c>
      <c r="F55" s="9" t="s">
        <v>45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94.34</v>
      </c>
      <c r="E56" s="24"/>
      <c r="F56" s="26"/>
      <c r="G56" s="27"/>
    </row>
    <row r="57" spans="1:7" x14ac:dyDescent="0.25">
      <c r="A57" s="9" t="s">
        <v>88</v>
      </c>
      <c r="B57" s="14" t="s">
        <v>89</v>
      </c>
      <c r="C57" s="10" t="s">
        <v>19</v>
      </c>
      <c r="D57" s="18">
        <v>6902</v>
      </c>
      <c r="E57" s="10">
        <v>4227</v>
      </c>
      <c r="F57" s="9" t="s">
        <v>90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6902</v>
      </c>
      <c r="E58" s="24"/>
      <c r="F58" s="26"/>
      <c r="G58" s="27"/>
    </row>
    <row r="59" spans="1:7" x14ac:dyDescent="0.25">
      <c r="A59" s="9" t="s">
        <v>91</v>
      </c>
      <c r="B59" s="14" t="s">
        <v>92</v>
      </c>
      <c r="C59" s="10" t="s">
        <v>48</v>
      </c>
      <c r="D59" s="18">
        <v>137.5</v>
      </c>
      <c r="E59" s="10">
        <v>3221</v>
      </c>
      <c r="F59" s="9" t="s">
        <v>23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137.5</v>
      </c>
      <c r="E60" s="24"/>
      <c r="F60" s="26"/>
      <c r="G60" s="27"/>
    </row>
    <row r="61" spans="1:7" x14ac:dyDescent="0.25">
      <c r="A61" s="9" t="s">
        <v>93</v>
      </c>
      <c r="B61" s="14" t="s">
        <v>94</v>
      </c>
      <c r="C61" s="10" t="s">
        <v>95</v>
      </c>
      <c r="D61" s="18">
        <v>2523.15</v>
      </c>
      <c r="E61" s="10">
        <v>3222</v>
      </c>
      <c r="F61" s="9" t="s">
        <v>35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2523.15</v>
      </c>
      <c r="E62" s="24"/>
      <c r="F62" s="26"/>
      <c r="G62" s="27"/>
    </row>
    <row r="63" spans="1:7" x14ac:dyDescent="0.25">
      <c r="A63" s="9" t="s">
        <v>96</v>
      </c>
      <c r="B63" s="14" t="s">
        <v>97</v>
      </c>
      <c r="C63" s="10" t="s">
        <v>19</v>
      </c>
      <c r="D63" s="18">
        <v>230</v>
      </c>
      <c r="E63" s="10">
        <v>3225</v>
      </c>
      <c r="F63" s="9" t="s">
        <v>98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230</v>
      </c>
      <c r="E64" s="24"/>
      <c r="F64" s="26"/>
      <c r="G64" s="27"/>
    </row>
    <row r="65" spans="1:7" x14ac:dyDescent="0.25">
      <c r="A65" s="9" t="s">
        <v>99</v>
      </c>
      <c r="B65" s="14" t="s">
        <v>100</v>
      </c>
      <c r="C65" s="10" t="s">
        <v>101</v>
      </c>
      <c r="D65" s="18">
        <v>198.61</v>
      </c>
      <c r="E65" s="10">
        <v>3238</v>
      </c>
      <c r="F65" s="9" t="s">
        <v>42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198.61</v>
      </c>
      <c r="E66" s="24"/>
      <c r="F66" s="26"/>
      <c r="G66" s="27"/>
    </row>
    <row r="67" spans="1:7" x14ac:dyDescent="0.25">
      <c r="A67" s="9" t="s">
        <v>102</v>
      </c>
      <c r="B67" s="14" t="s">
        <v>103</v>
      </c>
      <c r="C67" s="10" t="s">
        <v>104</v>
      </c>
      <c r="D67" s="18">
        <v>2538.02</v>
      </c>
      <c r="E67" s="10">
        <v>3222</v>
      </c>
      <c r="F67" s="9" t="s">
        <v>35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2538.02</v>
      </c>
      <c r="E68" s="24"/>
      <c r="F68" s="26"/>
      <c r="G68" s="27"/>
    </row>
    <row r="69" spans="1:7" x14ac:dyDescent="0.25">
      <c r="A69" s="9" t="s">
        <v>105</v>
      </c>
      <c r="B69" s="14" t="s">
        <v>106</v>
      </c>
      <c r="C69" s="10" t="s">
        <v>76</v>
      </c>
      <c r="D69" s="18">
        <v>126.32</v>
      </c>
      <c r="E69" s="10">
        <v>3232</v>
      </c>
      <c r="F69" s="9" t="s">
        <v>59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126.32</v>
      </c>
      <c r="E70" s="24"/>
      <c r="F70" s="26"/>
      <c r="G70" s="27"/>
    </row>
    <row r="71" spans="1:7" x14ac:dyDescent="0.25">
      <c r="A71" s="9" t="s">
        <v>107</v>
      </c>
      <c r="B71" s="14" t="s">
        <v>108</v>
      </c>
      <c r="C71" s="10" t="s">
        <v>48</v>
      </c>
      <c r="D71" s="18">
        <v>5110.12</v>
      </c>
      <c r="E71" s="10">
        <v>3222</v>
      </c>
      <c r="F71" s="9" t="s">
        <v>35</v>
      </c>
      <c r="G71" s="28" t="s">
        <v>15</v>
      </c>
    </row>
    <row r="72" spans="1:7" x14ac:dyDescent="0.25">
      <c r="A72" s="9"/>
      <c r="B72" s="14"/>
      <c r="C72" s="10"/>
      <c r="D72" s="18">
        <v>89.78</v>
      </c>
      <c r="E72" s="10">
        <v>3293</v>
      </c>
      <c r="F72" s="9" t="s">
        <v>109</v>
      </c>
      <c r="G72" s="29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SUM(D71:D72)</f>
        <v>5199.8999999999996</v>
      </c>
      <c r="E73" s="24"/>
      <c r="F73" s="26"/>
      <c r="G73" s="27"/>
    </row>
    <row r="74" spans="1:7" x14ac:dyDescent="0.25">
      <c r="A74" s="9" t="s">
        <v>110</v>
      </c>
      <c r="B74" s="14" t="s">
        <v>111</v>
      </c>
      <c r="C74" s="10" t="s">
        <v>112</v>
      </c>
      <c r="D74" s="18">
        <v>611.46</v>
      </c>
      <c r="E74" s="10">
        <v>3221</v>
      </c>
      <c r="F74" s="9" t="s">
        <v>23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611.46</v>
      </c>
      <c r="E75" s="24"/>
      <c r="F75" s="26"/>
      <c r="G75" s="27"/>
    </row>
    <row r="76" spans="1:7" x14ac:dyDescent="0.25">
      <c r="A76" s="9" t="s">
        <v>113</v>
      </c>
      <c r="B76" s="14" t="s">
        <v>114</v>
      </c>
      <c r="C76" s="10" t="s">
        <v>115</v>
      </c>
      <c r="D76" s="18">
        <v>3175</v>
      </c>
      <c r="E76" s="10">
        <v>3239</v>
      </c>
      <c r="F76" s="9" t="s">
        <v>116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3175</v>
      </c>
      <c r="E77" s="24"/>
      <c r="F77" s="26"/>
      <c r="G77" s="27"/>
    </row>
    <row r="78" spans="1:7" x14ac:dyDescent="0.25">
      <c r="A78" s="9" t="s">
        <v>117</v>
      </c>
      <c r="B78" s="14" t="s">
        <v>118</v>
      </c>
      <c r="C78" s="10" t="s">
        <v>34</v>
      </c>
      <c r="D78" s="18">
        <v>157.5</v>
      </c>
      <c r="E78" s="10">
        <v>3232</v>
      </c>
      <c r="F78" s="9" t="s">
        <v>59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157.5</v>
      </c>
      <c r="E79" s="24"/>
      <c r="F79" s="26"/>
      <c r="G79" s="27"/>
    </row>
    <row r="80" spans="1:7" x14ac:dyDescent="0.25">
      <c r="A80" s="9" t="s">
        <v>119</v>
      </c>
      <c r="B80" s="14" t="s">
        <v>120</v>
      </c>
      <c r="C80" s="10" t="s">
        <v>76</v>
      </c>
      <c r="D80" s="18">
        <v>37.5</v>
      </c>
      <c r="E80" s="10">
        <v>3221</v>
      </c>
      <c r="F80" s="9" t="s">
        <v>23</v>
      </c>
      <c r="G80" s="28" t="s">
        <v>15</v>
      </c>
    </row>
    <row r="81" spans="1:7" x14ac:dyDescent="0.25">
      <c r="A81" s="9"/>
      <c r="B81" s="14"/>
      <c r="C81" s="10"/>
      <c r="D81" s="18">
        <v>225</v>
      </c>
      <c r="E81" s="10">
        <v>3232</v>
      </c>
      <c r="F81" s="9" t="s">
        <v>59</v>
      </c>
      <c r="G81" s="29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SUM(D80:D81)</f>
        <v>262.5</v>
      </c>
      <c r="E82" s="24"/>
      <c r="F82" s="26"/>
      <c r="G82" s="27"/>
    </row>
    <row r="83" spans="1:7" x14ac:dyDescent="0.25">
      <c r="A83" s="9" t="s">
        <v>121</v>
      </c>
      <c r="B83" s="14" t="s">
        <v>122</v>
      </c>
      <c r="C83" s="10" t="s">
        <v>123</v>
      </c>
      <c r="D83" s="18">
        <v>117.79</v>
      </c>
      <c r="E83" s="10">
        <v>3431</v>
      </c>
      <c r="F83" s="9" t="s">
        <v>124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117.79</v>
      </c>
      <c r="E84" s="24"/>
      <c r="F84" s="26"/>
      <c r="G84" s="27"/>
    </row>
    <row r="85" spans="1:7" x14ac:dyDescent="0.25">
      <c r="A85" s="9" t="s">
        <v>125</v>
      </c>
      <c r="B85" s="14" t="s">
        <v>126</v>
      </c>
      <c r="C85" s="10" t="s">
        <v>22</v>
      </c>
      <c r="D85" s="18">
        <v>5862.29</v>
      </c>
      <c r="E85" s="10">
        <v>3223</v>
      </c>
      <c r="F85" s="9" t="s">
        <v>85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5862.29</v>
      </c>
      <c r="E86" s="24"/>
      <c r="F86" s="26"/>
      <c r="G86" s="27"/>
    </row>
    <row r="87" spans="1:7" x14ac:dyDescent="0.25">
      <c r="A87" s="9" t="s">
        <v>127</v>
      </c>
      <c r="B87" s="14" t="s">
        <v>128</v>
      </c>
      <c r="C87" s="10" t="s">
        <v>129</v>
      </c>
      <c r="D87" s="18">
        <v>25</v>
      </c>
      <c r="E87" s="10">
        <v>3231</v>
      </c>
      <c r="F87" s="9" t="s">
        <v>28</v>
      </c>
      <c r="G87" s="28" t="s">
        <v>15</v>
      </c>
    </row>
    <row r="88" spans="1:7" x14ac:dyDescent="0.25">
      <c r="A88" s="9"/>
      <c r="B88" s="14"/>
      <c r="C88" s="10"/>
      <c r="D88" s="18">
        <v>299</v>
      </c>
      <c r="E88" s="10">
        <v>4221</v>
      </c>
      <c r="F88" s="9" t="s">
        <v>73</v>
      </c>
      <c r="G88" s="29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SUM(D87:D88)</f>
        <v>324</v>
      </c>
      <c r="E89" s="24"/>
      <c r="F89" s="26"/>
      <c r="G89" s="27"/>
    </row>
    <row r="90" spans="1:7" x14ac:dyDescent="0.25">
      <c r="A90" s="9" t="s">
        <v>130</v>
      </c>
      <c r="B90" s="14" t="s">
        <v>131</v>
      </c>
      <c r="C90" s="10" t="s">
        <v>19</v>
      </c>
      <c r="D90" s="18">
        <v>174.18</v>
      </c>
      <c r="E90" s="10">
        <v>3238</v>
      </c>
      <c r="F90" s="9" t="s">
        <v>42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174.18</v>
      </c>
      <c r="E91" s="24"/>
      <c r="F91" s="26"/>
      <c r="G91" s="27"/>
    </row>
    <row r="92" spans="1:7" x14ac:dyDescent="0.25">
      <c r="A92" s="9" t="s">
        <v>132</v>
      </c>
      <c r="B92" s="14" t="s">
        <v>133</v>
      </c>
      <c r="C92" s="10" t="s">
        <v>76</v>
      </c>
      <c r="D92" s="18">
        <v>209.2</v>
      </c>
      <c r="E92" s="10">
        <v>3234</v>
      </c>
      <c r="F92" s="9" t="s">
        <v>45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209.2</v>
      </c>
      <c r="E93" s="24"/>
      <c r="F93" s="26"/>
      <c r="G93" s="27"/>
    </row>
    <row r="94" spans="1:7" x14ac:dyDescent="0.25">
      <c r="A94" s="9" t="s">
        <v>134</v>
      </c>
      <c r="B94" s="14" t="s">
        <v>135</v>
      </c>
      <c r="C94" s="10" t="s">
        <v>34</v>
      </c>
      <c r="D94" s="18">
        <v>536</v>
      </c>
      <c r="E94" s="10">
        <v>3222</v>
      </c>
      <c r="F94" s="9" t="s">
        <v>35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536</v>
      </c>
      <c r="E95" s="24"/>
      <c r="F95" s="26"/>
      <c r="G95" s="27"/>
    </row>
    <row r="96" spans="1:7" x14ac:dyDescent="0.25">
      <c r="A96" s="9" t="s">
        <v>136</v>
      </c>
      <c r="B96" s="14" t="s">
        <v>137</v>
      </c>
      <c r="C96" s="10" t="s">
        <v>22</v>
      </c>
      <c r="D96" s="18">
        <v>63.99</v>
      </c>
      <c r="E96" s="10">
        <v>3221</v>
      </c>
      <c r="F96" s="9" t="s">
        <v>23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63.99</v>
      </c>
      <c r="E97" s="24"/>
      <c r="F97" s="26"/>
      <c r="G97" s="27"/>
    </row>
    <row r="98" spans="1:7" x14ac:dyDescent="0.25">
      <c r="A98" s="9" t="s">
        <v>138</v>
      </c>
      <c r="B98" s="14" t="s">
        <v>139</v>
      </c>
      <c r="C98" s="10" t="s">
        <v>34</v>
      </c>
      <c r="D98" s="18">
        <v>35</v>
      </c>
      <c r="E98" s="10">
        <v>3236</v>
      </c>
      <c r="F98" s="9" t="s">
        <v>140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35</v>
      </c>
      <c r="E99" s="24"/>
      <c r="F99" s="26"/>
      <c r="G99" s="27"/>
    </row>
    <row r="100" spans="1:7" ht="18" customHeight="1" x14ac:dyDescent="0.25">
      <c r="A100" s="39" t="s">
        <v>149</v>
      </c>
      <c r="B100" s="40"/>
      <c r="C100" s="41"/>
      <c r="D100" s="42">
        <v>137626.01</v>
      </c>
      <c r="E100" s="36">
        <v>3111</v>
      </c>
      <c r="F100" s="37" t="s">
        <v>141</v>
      </c>
      <c r="G100" s="29" t="s">
        <v>15</v>
      </c>
    </row>
    <row r="101" spans="1:7" ht="14.25" customHeight="1" x14ac:dyDescent="0.25">
      <c r="A101" s="39" t="s">
        <v>150</v>
      </c>
      <c r="B101" s="40"/>
      <c r="C101" s="41"/>
      <c r="D101" s="42">
        <v>859.06</v>
      </c>
      <c r="E101" s="36">
        <v>3113</v>
      </c>
      <c r="F101" s="37" t="s">
        <v>151</v>
      </c>
      <c r="G101" s="29" t="s">
        <v>15</v>
      </c>
    </row>
    <row r="102" spans="1:7" ht="18.75" customHeight="1" x14ac:dyDescent="0.25">
      <c r="A102" s="39" t="s">
        <v>150</v>
      </c>
      <c r="B102" s="40"/>
      <c r="C102" s="41"/>
      <c r="D102" s="42">
        <v>22335.18</v>
      </c>
      <c r="E102" s="36">
        <v>3132</v>
      </c>
      <c r="F102" s="37" t="s">
        <v>152</v>
      </c>
      <c r="G102" s="29" t="s">
        <v>15</v>
      </c>
    </row>
    <row r="103" spans="1:7" ht="16.5" customHeight="1" x14ac:dyDescent="0.25">
      <c r="A103" s="39" t="s">
        <v>150</v>
      </c>
      <c r="B103" s="40"/>
      <c r="C103" s="41"/>
      <c r="D103" s="42">
        <v>2528.06</v>
      </c>
      <c r="E103" s="36">
        <v>3212</v>
      </c>
      <c r="F103" s="37" t="s">
        <v>153</v>
      </c>
      <c r="G103" s="29" t="s">
        <v>15</v>
      </c>
    </row>
    <row r="104" spans="1:7" ht="21.75" customHeight="1" x14ac:dyDescent="0.25">
      <c r="A104" s="39" t="s">
        <v>165</v>
      </c>
      <c r="B104" s="40"/>
      <c r="C104" s="41"/>
      <c r="D104" s="42">
        <v>441.44</v>
      </c>
      <c r="E104" s="36">
        <v>3121</v>
      </c>
      <c r="F104" s="37" t="s">
        <v>160</v>
      </c>
      <c r="G104" s="29" t="s">
        <v>15</v>
      </c>
    </row>
    <row r="105" spans="1:7" ht="16.5" customHeight="1" x14ac:dyDescent="0.25">
      <c r="A105" s="39" t="s">
        <v>166</v>
      </c>
      <c r="B105" s="40"/>
      <c r="C105" s="41"/>
      <c r="D105" s="42">
        <v>716.66</v>
      </c>
      <c r="E105" s="36">
        <v>31219</v>
      </c>
      <c r="F105" s="37" t="s">
        <v>167</v>
      </c>
      <c r="G105" s="29" t="s">
        <v>15</v>
      </c>
    </row>
    <row r="106" spans="1:7" x14ac:dyDescent="0.25">
      <c r="A106" s="9" t="s">
        <v>154</v>
      </c>
      <c r="B106" s="14"/>
      <c r="C106" s="10"/>
      <c r="D106" s="18">
        <v>19060.38</v>
      </c>
      <c r="E106" s="10">
        <v>3111</v>
      </c>
      <c r="F106" s="9" t="s">
        <v>141</v>
      </c>
      <c r="G106" s="29" t="s">
        <v>15</v>
      </c>
    </row>
    <row r="107" spans="1:7" x14ac:dyDescent="0.25">
      <c r="A107" s="9" t="s">
        <v>154</v>
      </c>
      <c r="B107" s="14"/>
      <c r="C107" s="10"/>
      <c r="D107" s="18">
        <v>2638.67</v>
      </c>
      <c r="E107" s="10">
        <v>3132</v>
      </c>
      <c r="F107" s="9" t="s">
        <v>152</v>
      </c>
      <c r="G107" s="29" t="s">
        <v>15</v>
      </c>
    </row>
    <row r="108" spans="1:7" x14ac:dyDescent="0.25">
      <c r="A108" s="9" t="s">
        <v>154</v>
      </c>
      <c r="B108" s="14"/>
      <c r="C108" s="10"/>
      <c r="D108" s="18">
        <v>457.41</v>
      </c>
      <c r="E108" s="10">
        <v>3212</v>
      </c>
      <c r="F108" s="9" t="s">
        <v>153</v>
      </c>
      <c r="G108" s="29" t="s">
        <v>15</v>
      </c>
    </row>
    <row r="109" spans="1:7" x14ac:dyDescent="0.25">
      <c r="A109" s="9" t="s">
        <v>155</v>
      </c>
      <c r="B109" s="14"/>
      <c r="C109" s="10"/>
      <c r="D109" s="18">
        <v>1158.06</v>
      </c>
      <c r="E109" s="10">
        <v>3113</v>
      </c>
      <c r="F109" s="9" t="s">
        <v>151</v>
      </c>
      <c r="G109" s="29" t="s">
        <v>15</v>
      </c>
    </row>
    <row r="110" spans="1:7" x14ac:dyDescent="0.25">
      <c r="A110" s="9" t="s">
        <v>156</v>
      </c>
      <c r="B110" s="14"/>
      <c r="C110" s="10"/>
      <c r="D110" s="18">
        <v>191.07</v>
      </c>
      <c r="E110" s="10">
        <v>3132</v>
      </c>
      <c r="F110" s="9" t="s">
        <v>157</v>
      </c>
      <c r="G110" s="29" t="s">
        <v>15</v>
      </c>
    </row>
    <row r="111" spans="1:7" x14ac:dyDescent="0.25">
      <c r="A111" s="9" t="s">
        <v>158</v>
      </c>
      <c r="B111" s="14"/>
      <c r="C111" s="10"/>
      <c r="D111" s="18">
        <v>12578.04</v>
      </c>
      <c r="E111" s="10">
        <v>3111</v>
      </c>
      <c r="F111" s="9" t="s">
        <v>141</v>
      </c>
      <c r="G111" s="29" t="s">
        <v>15</v>
      </c>
    </row>
    <row r="112" spans="1:7" x14ac:dyDescent="0.25">
      <c r="A112" s="9" t="s">
        <v>158</v>
      </c>
      <c r="B112" s="14"/>
      <c r="C112" s="10"/>
      <c r="D112" s="18">
        <v>1774.81</v>
      </c>
      <c r="E112" s="10">
        <v>3132</v>
      </c>
      <c r="F112" s="9" t="s">
        <v>159</v>
      </c>
      <c r="G112" s="29" t="s">
        <v>15</v>
      </c>
    </row>
    <row r="113" spans="1:7" x14ac:dyDescent="0.25">
      <c r="A113" s="9" t="s">
        <v>158</v>
      </c>
      <c r="B113" s="14"/>
      <c r="C113" s="10"/>
      <c r="D113" s="18">
        <v>337.14</v>
      </c>
      <c r="E113" s="10">
        <v>3212</v>
      </c>
      <c r="F113" s="9" t="s">
        <v>153</v>
      </c>
      <c r="G113" s="29" t="s">
        <v>15</v>
      </c>
    </row>
    <row r="114" spans="1:7" x14ac:dyDescent="0.25">
      <c r="A114" s="9" t="s">
        <v>158</v>
      </c>
      <c r="B114" s="14"/>
      <c r="C114" s="10"/>
      <c r="D114" s="18">
        <v>441.44</v>
      </c>
      <c r="E114" s="10">
        <v>3121</v>
      </c>
      <c r="F114" s="9" t="s">
        <v>160</v>
      </c>
      <c r="G114" s="29" t="s">
        <v>15</v>
      </c>
    </row>
    <row r="115" spans="1:7" x14ac:dyDescent="0.25">
      <c r="A115" s="9" t="s">
        <v>164</v>
      </c>
      <c r="B115" s="14"/>
      <c r="C115" s="10"/>
      <c r="D115" s="18">
        <v>294.70999999999998</v>
      </c>
      <c r="E115" s="10">
        <v>3211</v>
      </c>
      <c r="F115" s="9" t="s">
        <v>142</v>
      </c>
      <c r="G115" s="29" t="s">
        <v>15</v>
      </c>
    </row>
    <row r="116" spans="1:7" x14ac:dyDescent="0.25">
      <c r="A116" s="9" t="s">
        <v>164</v>
      </c>
      <c r="B116" s="14"/>
      <c r="C116" s="10"/>
      <c r="D116" s="18">
        <v>44.22</v>
      </c>
      <c r="E116" s="10">
        <v>3132</v>
      </c>
      <c r="F116" s="9" t="s">
        <v>159</v>
      </c>
      <c r="G116" s="29" t="s">
        <v>15</v>
      </c>
    </row>
    <row r="117" spans="1:7" x14ac:dyDescent="0.25">
      <c r="A117" s="9"/>
      <c r="B117" s="14"/>
      <c r="C117" s="10"/>
      <c r="D117" s="18">
        <v>210</v>
      </c>
      <c r="E117" s="10">
        <v>3211</v>
      </c>
      <c r="F117" s="43" t="s">
        <v>142</v>
      </c>
      <c r="G117" s="29" t="s">
        <v>15</v>
      </c>
    </row>
    <row r="118" spans="1:7" x14ac:dyDescent="0.25">
      <c r="A118" s="9"/>
      <c r="B118" s="14"/>
      <c r="C118" s="10"/>
      <c r="D118" s="18">
        <v>270</v>
      </c>
      <c r="E118" s="10">
        <v>3211</v>
      </c>
      <c r="F118" s="9" t="s">
        <v>142</v>
      </c>
      <c r="G118" s="29" t="s">
        <v>15</v>
      </c>
    </row>
    <row r="119" spans="1:7" x14ac:dyDescent="0.25">
      <c r="A119" s="9"/>
      <c r="B119" s="14"/>
      <c r="C119" s="10"/>
      <c r="D119" s="18">
        <v>794.55</v>
      </c>
      <c r="E119" s="10">
        <v>3212</v>
      </c>
      <c r="F119" s="9" t="s">
        <v>143</v>
      </c>
      <c r="G119" s="29" t="s">
        <v>15</v>
      </c>
    </row>
    <row r="120" spans="1:7" x14ac:dyDescent="0.25">
      <c r="A120" s="9"/>
      <c r="B120" s="14"/>
      <c r="C120" s="10"/>
      <c r="D120" s="18">
        <v>46.76</v>
      </c>
      <c r="E120" s="10">
        <v>3221</v>
      </c>
      <c r="F120" s="9" t="s">
        <v>23</v>
      </c>
      <c r="G120" s="29" t="s">
        <v>15</v>
      </c>
    </row>
    <row r="121" spans="1:7" x14ac:dyDescent="0.25">
      <c r="A121" s="9"/>
      <c r="B121" s="14"/>
      <c r="C121" s="10"/>
      <c r="D121" s="18">
        <v>50</v>
      </c>
      <c r="E121" s="10">
        <v>3223</v>
      </c>
      <c r="F121" s="9" t="s">
        <v>85</v>
      </c>
      <c r="G121" s="29" t="s">
        <v>15</v>
      </c>
    </row>
    <row r="122" spans="1:7" x14ac:dyDescent="0.25">
      <c r="A122" s="9" t="s">
        <v>161</v>
      </c>
      <c r="B122" s="14"/>
      <c r="C122" s="10"/>
      <c r="D122" s="18">
        <v>157.22</v>
      </c>
      <c r="E122" s="10">
        <v>3237</v>
      </c>
      <c r="F122" s="9" t="s">
        <v>162</v>
      </c>
      <c r="G122" s="29" t="s">
        <v>15</v>
      </c>
    </row>
    <row r="123" spans="1:7" x14ac:dyDescent="0.25">
      <c r="A123" s="9" t="s">
        <v>161</v>
      </c>
      <c r="B123" s="14"/>
      <c r="C123" s="10"/>
      <c r="D123" s="18">
        <v>25.94</v>
      </c>
      <c r="E123" s="10">
        <v>3237</v>
      </c>
      <c r="F123" s="9" t="s">
        <v>163</v>
      </c>
      <c r="G123" s="29" t="s">
        <v>15</v>
      </c>
    </row>
    <row r="124" spans="1:7" x14ac:dyDescent="0.25">
      <c r="A124" s="9" t="s">
        <v>147</v>
      </c>
      <c r="B124" s="14"/>
      <c r="C124" s="10"/>
      <c r="D124" s="18">
        <v>353.54</v>
      </c>
      <c r="E124" s="10">
        <v>3237</v>
      </c>
      <c r="F124" s="9" t="s">
        <v>144</v>
      </c>
      <c r="G124" s="29" t="s">
        <v>15</v>
      </c>
    </row>
    <row r="125" spans="1:7" x14ac:dyDescent="0.25">
      <c r="A125" s="9" t="s">
        <v>147</v>
      </c>
      <c r="B125" s="14"/>
      <c r="C125" s="10"/>
      <c r="D125" s="18">
        <v>26.54</v>
      </c>
      <c r="E125" s="10">
        <v>3237</v>
      </c>
      <c r="F125" s="9" t="s">
        <v>148</v>
      </c>
      <c r="G125" s="29" t="s">
        <v>15</v>
      </c>
    </row>
    <row r="126" spans="1:7" x14ac:dyDescent="0.25">
      <c r="A126" s="9"/>
      <c r="B126" s="14"/>
      <c r="C126" s="10"/>
      <c r="D126" s="18">
        <v>245</v>
      </c>
      <c r="E126" s="10">
        <v>3237</v>
      </c>
      <c r="F126" s="9" t="s">
        <v>144</v>
      </c>
      <c r="G126" s="29" t="s">
        <v>15</v>
      </c>
    </row>
    <row r="127" spans="1:7" x14ac:dyDescent="0.25">
      <c r="A127" s="9"/>
      <c r="B127" s="14"/>
      <c r="C127" s="10"/>
      <c r="D127" s="18">
        <v>47.4</v>
      </c>
      <c r="E127" s="10">
        <v>3293</v>
      </c>
      <c r="F127" s="9" t="s">
        <v>109</v>
      </c>
      <c r="G127" s="29" t="s">
        <v>15</v>
      </c>
    </row>
    <row r="128" spans="1:7" x14ac:dyDescent="0.25">
      <c r="A128" s="9"/>
      <c r="B128" s="14"/>
      <c r="C128" s="10"/>
      <c r="D128" s="18">
        <v>286</v>
      </c>
      <c r="E128" s="10">
        <v>3299</v>
      </c>
      <c r="F128" s="9" t="s">
        <v>39</v>
      </c>
      <c r="G128" s="29" t="s">
        <v>15</v>
      </c>
    </row>
    <row r="129" spans="1:7" x14ac:dyDescent="0.25">
      <c r="A129" s="9"/>
      <c r="B129" s="14"/>
      <c r="C129" s="10"/>
      <c r="D129" s="18">
        <v>295.92</v>
      </c>
      <c r="E129" s="10">
        <v>3721</v>
      </c>
      <c r="F129" s="9" t="s">
        <v>145</v>
      </c>
      <c r="G129" s="29" t="s">
        <v>15</v>
      </c>
    </row>
    <row r="130" spans="1:7" ht="21" customHeight="1" thickBot="1" x14ac:dyDescent="0.3">
      <c r="A130" s="22" t="s">
        <v>16</v>
      </c>
      <c r="B130" s="23"/>
      <c r="C130" s="24"/>
      <c r="D130" s="38">
        <f>SUM(D100:D129)</f>
        <v>206291.23000000007</v>
      </c>
      <c r="E130" s="24"/>
      <c r="F130" s="26"/>
      <c r="G130" s="29" t="s">
        <v>15</v>
      </c>
    </row>
    <row r="131" spans="1:7" ht="15.75" thickBot="1" x14ac:dyDescent="0.3">
      <c r="A131" s="30" t="s">
        <v>146</v>
      </c>
      <c r="B131" s="31"/>
      <c r="C131" s="32"/>
      <c r="D131" s="33">
        <f>SUM(D8,D10,D13,D15,D17,D19,D21,D23,D25,D27,D29,D31,D33,D35,D37,D39,D41,D43,D46,D48,D50,D52,D54,D56,D58,D60,D62,D64,D66,D68,D70,D73,D75,D77,D79,D82,D84,D86,D89,D91,D93,D95,D97,D99,D130)</f>
        <v>256443.85000000006</v>
      </c>
      <c r="E131" s="32"/>
      <c r="F131" s="34"/>
      <c r="G131" s="35"/>
    </row>
    <row r="132" spans="1:7" x14ac:dyDescent="0.25">
      <c r="A132" s="9"/>
      <c r="B132" s="14"/>
      <c r="C132" s="10"/>
      <c r="D132" s="18"/>
      <c r="E132" s="10"/>
      <c r="F132" s="9"/>
    </row>
    <row r="133" spans="1:7" x14ac:dyDescent="0.25">
      <c r="A133" s="9"/>
      <c r="B133" s="14"/>
      <c r="C133" s="10"/>
      <c r="D133" s="18"/>
      <c r="E133" s="10"/>
      <c r="F133" s="9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cp:lastPrinted>2025-06-17T09:32:43Z</cp:lastPrinted>
  <dcterms:created xsi:type="dcterms:W3CDTF">2024-03-05T11:42:46Z</dcterms:created>
  <dcterms:modified xsi:type="dcterms:W3CDTF">2025-06-17T09:34:24Z</dcterms:modified>
</cp:coreProperties>
</file>