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2025\"/>
    </mc:Choice>
  </mc:AlternateContent>
  <xr:revisionPtr revIDLastSave="0" documentId="13_ncr:1_{5E4A4485-B24D-49B8-BD6E-001AAD1E56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5" i="1" l="1"/>
  <c r="D136" i="1" s="1"/>
  <c r="D94" i="1"/>
  <c r="D92" i="1"/>
  <c r="D90" i="1"/>
  <c r="D88" i="1"/>
  <c r="D86" i="1"/>
  <c r="D84" i="1"/>
  <c r="D82" i="1"/>
  <c r="D80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<sst xmlns="http://schemas.openxmlformats.org/spreadsheetml/2006/main" count="380" uniqueCount="162">
  <si>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</si>
  <si>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</si>
  <si>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</si>
  <si>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</si>
  <si>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</si>
  <si>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</si>
  <si>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</si>
  <si>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</si>
  <si>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</si>
  <si>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</si>
  <si>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01.04.2025 Do 30.04.2025</t>
  </si>
  <si>
    <t>AUTOTURIST SAMOBOR</t>
  </si>
  <si>
    <t>95485292543</t>
  </si>
  <si>
    <t>SAMOBOR</t>
  </si>
  <si>
    <t xml:space="preserve">OSTALI NESPOMENUTI RASHODI POSLOVANJA                                                                                                                 </t>
  </si>
  <si>
    <t>OŠ JOSIPA RAČIĆA</t>
  </si>
  <si>
    <t>Ukupno:</t>
  </si>
  <si>
    <t>STAKLO ČENDO j.d.o.o.</t>
  </si>
  <si>
    <t>89451999313</t>
  </si>
  <si>
    <t>ZAGREB</t>
  </si>
  <si>
    <t>USLUGE TEKUĆEG I INVESTICIJSKOG ODRŽAVANJA</t>
  </si>
  <si>
    <t>ConColor d.o.o.</t>
  </si>
  <si>
    <t>89021876450</t>
  </si>
  <si>
    <t>MATERIJAL I DIJELOVI ZA TEKUĆE I INVESTICIJSKO ODRŽAVANJE</t>
  </si>
  <si>
    <t>DO RE MI</t>
  </si>
  <si>
    <t>87957649939</t>
  </si>
  <si>
    <t xml:space="preserve">ZAGREB                                            </t>
  </si>
  <si>
    <t>UREDSKI MATERIJAL I OSTALI MATERIJALNI RASHODI</t>
  </si>
  <si>
    <t>HP HRVATSKA POŠTA D.D.</t>
  </si>
  <si>
    <t>87311810356</t>
  </si>
  <si>
    <t>VELIKA GORICA, 10410</t>
  </si>
  <si>
    <t>USLUGE TELEFONA, POŠTE I PRIJEVOZA</t>
  </si>
  <si>
    <t>Živa voda d.o.o.</t>
  </si>
  <si>
    <t>86255713939</t>
  </si>
  <si>
    <t>10000 Zagreb</t>
  </si>
  <si>
    <t>MATERIJAL I SIROVINE</t>
  </si>
  <si>
    <t>FINA</t>
  </si>
  <si>
    <t>85821130368</t>
  </si>
  <si>
    <t>RAČUNALNE USLUGE</t>
  </si>
  <si>
    <t>MARINA MARKIOLI JAVNI NILJEŽNIK</t>
  </si>
  <si>
    <t>83538077608</t>
  </si>
  <si>
    <t>INTELEKTUALNE I OSOBNE USLUGE</t>
  </si>
  <si>
    <t>VODOOPSKRBA I ODVODNJA d.o.o.</t>
  </si>
  <si>
    <t>83416546499</t>
  </si>
  <si>
    <t>Zagreb</t>
  </si>
  <si>
    <t>KOMUNALNE USLUGE</t>
  </si>
  <si>
    <t>ZAGREBAČKI ELEKTRIČNI TRAMVAJ d.o.o.</t>
  </si>
  <si>
    <t>82031999604</t>
  </si>
  <si>
    <t>ZAGREBAČKE PEKARNE KLARA D.D.</t>
  </si>
  <si>
    <t>76842508189</t>
  </si>
  <si>
    <t>OPTIMUS LAB d.o.o.</t>
  </si>
  <si>
    <t>71981294715</t>
  </si>
  <si>
    <t>ČAKOVEC</t>
  </si>
  <si>
    <t>ORCUS PLUS d.o.o.</t>
  </si>
  <si>
    <t>70812508533</t>
  </si>
  <si>
    <t>51219 Čavle</t>
  </si>
  <si>
    <t>SITNI INVENTAR I AUTO GUME</t>
  </si>
  <si>
    <t>Telemach Hrvatska d.o.o.</t>
  </si>
  <si>
    <t>70133616033</t>
  </si>
  <si>
    <t>NAKLADA SLAP</t>
  </si>
  <si>
    <t>70108447975</t>
  </si>
  <si>
    <t>STRUČNO USAVRŠAVANJE ZAPOSLENIKA</t>
  </si>
  <si>
    <t>OSTALE USLUGE</t>
  </si>
  <si>
    <t>HRT</t>
  </si>
  <si>
    <t>68419124305</t>
  </si>
  <si>
    <t>Nema Konta Na Odabranoj Razini</t>
  </si>
  <si>
    <t>GUTEL-telefon servis</t>
  </si>
  <si>
    <t>63743810909</t>
  </si>
  <si>
    <t>Zagreb 10090</t>
  </si>
  <si>
    <t>HEP-OPSKRBA D.O.O.</t>
  </si>
  <si>
    <t>63073332379</t>
  </si>
  <si>
    <t>10000 ZAGREB</t>
  </si>
  <si>
    <t>ENERGIJA</t>
  </si>
  <si>
    <t>GRADSKI URED ZA OBNOVU, IZGRADNJU, PROSTORNO UREĐENJE, GRADITELJSTVO, KOMUNALNE POSLOVE I PROMET</t>
  </si>
  <si>
    <t>61817894937</t>
  </si>
  <si>
    <t>TEHNO ZAGREB</t>
  </si>
  <si>
    <t>60557784734</t>
  </si>
  <si>
    <t>Alca Zagreb d.o.o.</t>
  </si>
  <si>
    <t>58353015102</t>
  </si>
  <si>
    <t>MAGTEH D.O.O.</t>
  </si>
  <si>
    <t>56295295765</t>
  </si>
  <si>
    <t>VELIKA MLAKA</t>
  </si>
  <si>
    <t>IGO- MAT d.o.o.</t>
  </si>
  <si>
    <t>55662000497</t>
  </si>
  <si>
    <t>BREGANA</t>
  </si>
  <si>
    <t>BLUEMONT d.o.o.</t>
  </si>
  <si>
    <t>54895392358</t>
  </si>
  <si>
    <t>MARTINEC USLUGE d.o.o.</t>
  </si>
  <si>
    <t>49072517234</t>
  </si>
  <si>
    <t>10410 VELIKA GORICA</t>
  </si>
  <si>
    <t xml:space="preserve">REPREZENTACIJA                                                                                                                                        </t>
  </si>
  <si>
    <t>MIKLA PRIJEVOZ D.O.O.</t>
  </si>
  <si>
    <t>48841930970</t>
  </si>
  <si>
    <t>TEHNOZAPIS d.o.o.</t>
  </si>
  <si>
    <t>47310667146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</si>
  <si>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</si>
  <si>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</si>
  <si>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</si>
  <si>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</si>
  <si>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</si>
  <si>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</si>
  <si>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GLAS KONCILA</t>
  </si>
  <si>
    <t>42821159693</t>
  </si>
  <si>
    <t>10001 Zagreb</t>
  </si>
  <si>
    <t>Insako d.o.o.</t>
  </si>
  <si>
    <t>39851720584</t>
  </si>
  <si>
    <t>SCHINDLER HRVATSKA D.O.O. ZA PROIZVODNJU I TRGOVINU</t>
  </si>
  <si>
    <t>39551305526</t>
  </si>
  <si>
    <t>METRO CASH &amp; CARRY d.o.o.</t>
  </si>
  <si>
    <t>38016445738</t>
  </si>
  <si>
    <t>TIP-ZAGREB d.o.o.</t>
  </si>
  <si>
    <t>36198195227</t>
  </si>
  <si>
    <t>10431 SVETA NEDELJA</t>
  </si>
  <si>
    <t>KLEMM SIGURNOST  d.o.o.</t>
  </si>
  <si>
    <t>35596498125</t>
  </si>
  <si>
    <t>10090 Zagreb</t>
  </si>
  <si>
    <t>EDUKACIJSKO-REHABILITACIJSKI FAKULTET SV. U ZAGREBU</t>
  </si>
  <si>
    <t>34967762426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</si>
  <si>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</si>
  <si>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</si>
  <si>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</si>
  <si>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</si>
  <si>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HEP-TOPLINARSTVO d.o.o.</t>
  </si>
  <si>
    <t>15907062900</t>
  </si>
  <si>
    <t>AKD-ZAŠTITA D.O.O.</t>
  </si>
  <si>
    <t>09253797076</t>
  </si>
  <si>
    <t>Ledo plus d.o.o.</t>
  </si>
  <si>
    <t>07179054100</t>
  </si>
  <si>
    <t>Obrt Pozornica, vl. Tea Agejev</t>
  </si>
  <si>
    <t>07165739004</t>
  </si>
  <si>
    <t>PROMING-HCH d.o.o.</t>
  </si>
  <si>
    <t>00799310963</t>
  </si>
  <si>
    <t>Dom zdravlja Zagreb - Centar</t>
  </si>
  <si>
    <t>00053084642</t>
  </si>
  <si>
    <t>ZDRAVSTVENE I VETERINARSKE USLUGE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</si>
  <si>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</si>
  <si>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</si>
  <si>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</si>
  <si>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</si>
  <si>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</si>
  <si>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</si>
  <si>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ŠKOLSKI ODBOR ZA 02/03/2025</t>
  </si>
  <si>
    <t>ŠKOLSKI ODBOR ZA 02/03/2026</t>
  </si>
  <si>
    <t>ŠKOLSKI ODBOR ZA 02/03/2027</t>
  </si>
  <si>
    <t>ŠKOLSKI ODBOR ZA 02/03/2028</t>
  </si>
  <si>
    <t>PLAĆA COP 03/25</t>
  </si>
  <si>
    <t>PLAĆA ZA REDOVAN RAD</t>
  </si>
  <si>
    <t>NAKNADA ZA PRIJEVOZ,ZA RAD NA TERENU I ODVOJENI ŽIVOT</t>
  </si>
  <si>
    <t xml:space="preserve">DOPRINOSI </t>
  </si>
  <si>
    <t>PLAĆA COP 03/25-OPOREZIVI PRIJEVOZ</t>
  </si>
  <si>
    <t>ZAMJENE COP -PB 03/25</t>
  </si>
  <si>
    <t xml:space="preserve">UGOVOR O DJELU </t>
  </si>
  <si>
    <t>PLAĆA BORAVAK 03/25</t>
  </si>
  <si>
    <t>DOPRINOSI</t>
  </si>
  <si>
    <t>PLAĆA POMOĆNICI U NASTAVI 03/25</t>
  </si>
  <si>
    <t>E TEHNIČAR ZA 03/25</t>
  </si>
  <si>
    <t>NAKNADA ZA USKRŠNJE BLAGDANE COP</t>
  </si>
  <si>
    <t xml:space="preserve">NAKNADA ZA USKRŠNJE BLAGDANE </t>
  </si>
  <si>
    <t>NAKNADA ZA USKRŠNJE BLAGDANE BORAVAK I POMOĆNICI</t>
  </si>
  <si>
    <t>MATERIJALNA PRAVA COP 03/25</t>
  </si>
  <si>
    <t xml:space="preserve">MATERIJALNA PRAVA </t>
  </si>
  <si>
    <t xml:space="preserve">DOPRINOSI -MATERIJALNA 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</si>
</sst>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164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3"/>
  <sheetViews>
    <sheetView tabSelected="1" zoomScaleNormal="100" workbookViewId="0">
      <selection activeCell="D115" sqref="D1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4000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4000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285.48</v>
      </c>
      <c r="E9" s="10">
        <v>3232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285.48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67.52</v>
      </c>
      <c r="E11" s="10">
        <v>3224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67.52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171.01</v>
      </c>
      <c r="E13" s="10">
        <v>3221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171.01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45.36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45.36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59.74</v>
      </c>
      <c r="E17" s="10">
        <v>3222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59.74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19</v>
      </c>
      <c r="D19" s="18">
        <v>1.66</v>
      </c>
      <c r="E19" s="10">
        <v>3238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19</v>
      </c>
      <c r="D21" s="18">
        <v>139.13999999999999</v>
      </c>
      <c r="E21" s="10">
        <v>3237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139.13999999999999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870.17</v>
      </c>
      <c r="E23" s="10">
        <v>3234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870.17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19</v>
      </c>
      <c r="D25" s="18">
        <v>9.6199999999999992</v>
      </c>
      <c r="E25" s="10">
        <v>3299</v>
      </c>
      <c r="F25" s="9" t="s">
        <v>14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9.6199999999999992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19</v>
      </c>
      <c r="D27" s="18">
        <v>5045.4799999999996</v>
      </c>
      <c r="E27" s="10">
        <v>3222</v>
      </c>
      <c r="F27" s="9" t="s">
        <v>35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5045.4799999999996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208.75</v>
      </c>
      <c r="E29" s="10">
        <v>3238</v>
      </c>
      <c r="F29" s="9" t="s">
        <v>38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208.75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427.5</v>
      </c>
      <c r="E31" s="10">
        <v>3225</v>
      </c>
      <c r="F31" s="9" t="s">
        <v>56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427.5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34</v>
      </c>
      <c r="D33" s="18">
        <v>6.62</v>
      </c>
      <c r="E33" s="10">
        <v>3231</v>
      </c>
      <c r="F33" s="9" t="s">
        <v>31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6.62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44</v>
      </c>
      <c r="D35" s="18">
        <v>357.5</v>
      </c>
      <c r="E35" s="10">
        <v>3213</v>
      </c>
      <c r="F35" s="9" t="s">
        <v>61</v>
      </c>
      <c r="G35" s="28" t="s">
        <v>15</v>
      </c>
    </row>
    <row r="36" spans="1:7" x14ac:dyDescent="0.25">
      <c r="A36" s="9"/>
      <c r="B36" s="14"/>
      <c r="C36" s="10"/>
      <c r="D36" s="18">
        <v>41.8</v>
      </c>
      <c r="E36" s="10">
        <v>3239</v>
      </c>
      <c r="F36" s="9" t="s">
        <v>62</v>
      </c>
      <c r="G36" s="29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SUM(D35:D36)</f>
        <v>399.3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44</v>
      </c>
      <c r="D38" s="18">
        <v>10.62</v>
      </c>
      <c r="E38" s="10">
        <v>3295</v>
      </c>
      <c r="F38" s="9" t="s">
        <v>65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10.62</v>
      </c>
      <c r="E39" s="24"/>
      <c r="F39" s="26"/>
      <c r="G39" s="27"/>
    </row>
    <row r="40" spans="1:7" x14ac:dyDescent="0.25">
      <c r="A40" s="9" t="s">
        <v>66</v>
      </c>
      <c r="B40" s="14" t="s">
        <v>67</v>
      </c>
      <c r="C40" s="10" t="s">
        <v>68</v>
      </c>
      <c r="D40" s="18">
        <v>425.79</v>
      </c>
      <c r="E40" s="10">
        <v>3232</v>
      </c>
      <c r="F40" s="9" t="s">
        <v>20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425.79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71</v>
      </c>
      <c r="D42" s="18">
        <v>1876.41</v>
      </c>
      <c r="E42" s="10">
        <v>3223</v>
      </c>
      <c r="F42" s="9" t="s">
        <v>72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1876.41</v>
      </c>
      <c r="E43" s="24"/>
      <c r="F43" s="26"/>
      <c r="G43" s="27"/>
    </row>
    <row r="44" spans="1:7" x14ac:dyDescent="0.25">
      <c r="A44" s="9" t="s">
        <v>73</v>
      </c>
      <c r="B44" s="14" t="s">
        <v>74</v>
      </c>
      <c r="C44" s="10" t="s">
        <v>19</v>
      </c>
      <c r="D44" s="18">
        <v>94.36</v>
      </c>
      <c r="E44" s="10">
        <v>3234</v>
      </c>
      <c r="F44" s="9" t="s">
        <v>45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94.36</v>
      </c>
      <c r="E45" s="24"/>
      <c r="F45" s="26"/>
      <c r="G45" s="27"/>
    </row>
    <row r="46" spans="1:7" x14ac:dyDescent="0.25">
      <c r="A46" s="9" t="s">
        <v>75</v>
      </c>
      <c r="B46" s="14" t="s">
        <v>76</v>
      </c>
      <c r="C46" s="10" t="s">
        <v>19</v>
      </c>
      <c r="D46" s="18">
        <v>166.2</v>
      </c>
      <c r="E46" s="10">
        <v>3232</v>
      </c>
      <c r="F46" s="9" t="s">
        <v>20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166.2</v>
      </c>
      <c r="E47" s="24"/>
      <c r="F47" s="26"/>
      <c r="G47" s="27"/>
    </row>
    <row r="48" spans="1:7" x14ac:dyDescent="0.25">
      <c r="A48" s="9" t="s">
        <v>77</v>
      </c>
      <c r="B48" s="14" t="s">
        <v>78</v>
      </c>
      <c r="C48" s="10" t="s">
        <v>44</v>
      </c>
      <c r="D48" s="18">
        <v>49.38</v>
      </c>
      <c r="E48" s="10">
        <v>3221</v>
      </c>
      <c r="F48" s="9" t="s">
        <v>27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49.38</v>
      </c>
      <c r="E49" s="24"/>
      <c r="F49" s="26"/>
      <c r="G49" s="27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112.5</v>
      </c>
      <c r="E50" s="10">
        <v>3232</v>
      </c>
      <c r="F50" s="9" t="s">
        <v>20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112.5</v>
      </c>
      <c r="E51" s="24"/>
      <c r="F51" s="26"/>
      <c r="G51" s="27"/>
    </row>
    <row r="52" spans="1:7" x14ac:dyDescent="0.25">
      <c r="A52" s="9" t="s">
        <v>82</v>
      </c>
      <c r="B52" s="14" t="s">
        <v>83</v>
      </c>
      <c r="C52" s="10" t="s">
        <v>84</v>
      </c>
      <c r="D52" s="18">
        <v>1510.36</v>
      </c>
      <c r="E52" s="10">
        <v>3222</v>
      </c>
      <c r="F52" s="9" t="s">
        <v>35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1510.36</v>
      </c>
      <c r="E53" s="24"/>
      <c r="F53" s="26"/>
      <c r="G53" s="27"/>
    </row>
    <row r="54" spans="1:7" x14ac:dyDescent="0.25">
      <c r="A54" s="9" t="s">
        <v>85</v>
      </c>
      <c r="B54" s="14" t="s">
        <v>86</v>
      </c>
      <c r="C54" s="10" t="s">
        <v>19</v>
      </c>
      <c r="D54" s="18">
        <v>1378.75</v>
      </c>
      <c r="E54" s="10">
        <v>3232</v>
      </c>
      <c r="F54" s="9" t="s">
        <v>20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1378.75</v>
      </c>
      <c r="E55" s="24"/>
      <c r="F55" s="26"/>
      <c r="G55" s="27"/>
    </row>
    <row r="56" spans="1:7" x14ac:dyDescent="0.25">
      <c r="A56" s="9" t="s">
        <v>87</v>
      </c>
      <c r="B56" s="14" t="s">
        <v>88</v>
      </c>
      <c r="C56" s="10" t="s">
        <v>89</v>
      </c>
      <c r="D56" s="18">
        <v>180.01</v>
      </c>
      <c r="E56" s="10">
        <v>3293</v>
      </c>
      <c r="F56" s="9" t="s">
        <v>90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180.01</v>
      </c>
      <c r="E57" s="24"/>
      <c r="F57" s="26"/>
      <c r="G57" s="27"/>
    </row>
    <row r="58" spans="1:7" x14ac:dyDescent="0.25">
      <c r="A58" s="9" t="s">
        <v>91</v>
      </c>
      <c r="B58" s="14" t="s">
        <v>92</v>
      </c>
      <c r="C58" s="10" t="s">
        <v>19</v>
      </c>
      <c r="D58" s="18">
        <v>400</v>
      </c>
      <c r="E58" s="10">
        <v>3299</v>
      </c>
      <c r="F58" s="9" t="s">
        <v>14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400</v>
      </c>
      <c r="E59" s="24"/>
      <c r="F59" s="26"/>
      <c r="G59" s="27"/>
    </row>
    <row r="60" spans="1:7" x14ac:dyDescent="0.25">
      <c r="A60" s="9" t="s">
        <v>93</v>
      </c>
      <c r="B60" s="14" t="s">
        <v>94</v>
      </c>
      <c r="C60" s="10" t="s">
        <v>19</v>
      </c>
      <c r="D60" s="18">
        <v>300</v>
      </c>
      <c r="E60" s="10">
        <v>3239</v>
      </c>
      <c r="F60" s="9" t="s">
        <v>62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300</v>
      </c>
      <c r="E61" s="24"/>
      <c r="F61" s="26"/>
      <c r="G61" s="27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198.61</v>
      </c>
      <c r="E62" s="10">
        <v>3238</v>
      </c>
      <c r="F62" s="9" t="s">
        <v>38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198.61</v>
      </c>
      <c r="E63" s="24"/>
      <c r="F63" s="26"/>
      <c r="G63" s="27"/>
    </row>
    <row r="64" spans="1:7" x14ac:dyDescent="0.25">
      <c r="A64" s="9" t="s">
        <v>98</v>
      </c>
      <c r="B64" s="14" t="s">
        <v>99</v>
      </c>
      <c r="C64" s="10" t="s">
        <v>100</v>
      </c>
      <c r="D64" s="18">
        <v>4155.46</v>
      </c>
      <c r="E64" s="10">
        <v>3222</v>
      </c>
      <c r="F64" s="9" t="s">
        <v>35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4155.46</v>
      </c>
      <c r="E65" s="24"/>
      <c r="F65" s="26"/>
      <c r="G65" s="27"/>
    </row>
    <row r="66" spans="1:7" x14ac:dyDescent="0.25">
      <c r="A66" s="9" t="s">
        <v>101</v>
      </c>
      <c r="B66" s="14" t="s">
        <v>102</v>
      </c>
      <c r="C66" s="10" t="s">
        <v>103</v>
      </c>
      <c r="D66" s="18">
        <v>28</v>
      </c>
      <c r="E66" s="10">
        <v>3221</v>
      </c>
      <c r="F66" s="9" t="s">
        <v>27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28</v>
      </c>
      <c r="E67" s="24"/>
      <c r="F67" s="26"/>
      <c r="G67" s="27"/>
    </row>
    <row r="68" spans="1:7" x14ac:dyDescent="0.25">
      <c r="A68" s="9" t="s">
        <v>104</v>
      </c>
      <c r="B68" s="14" t="s">
        <v>105</v>
      </c>
      <c r="C68" s="10" t="s">
        <v>34</v>
      </c>
      <c r="D68" s="18">
        <v>55</v>
      </c>
      <c r="E68" s="10">
        <v>3221</v>
      </c>
      <c r="F68" s="9" t="s">
        <v>27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55</v>
      </c>
      <c r="E69" s="24"/>
      <c r="F69" s="26"/>
      <c r="G69" s="27"/>
    </row>
    <row r="70" spans="1:7" x14ac:dyDescent="0.25">
      <c r="A70" s="9" t="s">
        <v>106</v>
      </c>
      <c r="B70" s="14" t="s">
        <v>107</v>
      </c>
      <c r="C70" s="10" t="s">
        <v>71</v>
      </c>
      <c r="D70" s="18">
        <v>63.16</v>
      </c>
      <c r="E70" s="10">
        <v>3232</v>
      </c>
      <c r="F70" s="9" t="s">
        <v>20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63.16</v>
      </c>
      <c r="E71" s="24"/>
      <c r="F71" s="26"/>
      <c r="G71" s="27"/>
    </row>
    <row r="72" spans="1:7" x14ac:dyDescent="0.25">
      <c r="A72" s="9" t="s">
        <v>108</v>
      </c>
      <c r="B72" s="14" t="s">
        <v>109</v>
      </c>
      <c r="C72" s="10" t="s">
        <v>44</v>
      </c>
      <c r="D72" s="18">
        <v>106.53</v>
      </c>
      <c r="E72" s="10">
        <v>3221</v>
      </c>
      <c r="F72" s="9" t="s">
        <v>27</v>
      </c>
      <c r="G72" s="28" t="s">
        <v>15</v>
      </c>
    </row>
    <row r="73" spans="1:7" x14ac:dyDescent="0.25">
      <c r="A73" s="9"/>
      <c r="B73" s="14"/>
      <c r="C73" s="10"/>
      <c r="D73" s="18">
        <v>2960.08</v>
      </c>
      <c r="E73" s="10">
        <v>3222</v>
      </c>
      <c r="F73" s="9" t="s">
        <v>35</v>
      </c>
      <c r="G73" s="29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SUM(D72:D73)</f>
        <v>3066.61</v>
      </c>
      <c r="E74" s="24"/>
      <c r="F74" s="26"/>
      <c r="G74" s="27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329.88</v>
      </c>
      <c r="E75" s="10">
        <v>3221</v>
      </c>
      <c r="F75" s="9" t="s">
        <v>27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329.88</v>
      </c>
      <c r="E76" s="24"/>
      <c r="F76" s="26"/>
      <c r="G76" s="27"/>
    </row>
    <row r="77" spans="1:7" x14ac:dyDescent="0.25">
      <c r="A77" s="9" t="s">
        <v>113</v>
      </c>
      <c r="B77" s="14" t="s">
        <v>114</v>
      </c>
      <c r="C77" s="10" t="s">
        <v>115</v>
      </c>
      <c r="D77" s="18">
        <v>3150</v>
      </c>
      <c r="E77" s="10">
        <v>3234</v>
      </c>
      <c r="F77" s="9" t="s">
        <v>45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3150</v>
      </c>
      <c r="E78" s="24"/>
      <c r="F78" s="26"/>
      <c r="G78" s="27"/>
    </row>
    <row r="79" spans="1:7" x14ac:dyDescent="0.25">
      <c r="A79" s="9" t="s">
        <v>116</v>
      </c>
      <c r="B79" s="14" t="s">
        <v>117</v>
      </c>
      <c r="C79" s="10" t="s">
        <v>19</v>
      </c>
      <c r="D79" s="18">
        <v>20</v>
      </c>
      <c r="E79" s="10">
        <v>3299</v>
      </c>
      <c r="F79" s="9" t="s">
        <v>14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20</v>
      </c>
      <c r="E80" s="24"/>
      <c r="F80" s="26"/>
      <c r="G80" s="27"/>
    </row>
    <row r="81" spans="1:7" x14ac:dyDescent="0.25">
      <c r="A81" s="9" t="s">
        <v>118</v>
      </c>
      <c r="B81" s="14" t="s">
        <v>119</v>
      </c>
      <c r="C81" s="10" t="s">
        <v>120</v>
      </c>
      <c r="D81" s="18">
        <v>102.92</v>
      </c>
      <c r="E81" s="10">
        <v>3431</v>
      </c>
      <c r="F81" s="9" t="s">
        <v>121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102.92</v>
      </c>
      <c r="E82" s="24"/>
      <c r="F82" s="26"/>
      <c r="G82" s="27"/>
    </row>
    <row r="83" spans="1:7" x14ac:dyDescent="0.25">
      <c r="A83" s="9" t="s">
        <v>122</v>
      </c>
      <c r="B83" s="14" t="s">
        <v>123</v>
      </c>
      <c r="C83" s="10" t="s">
        <v>26</v>
      </c>
      <c r="D83" s="18">
        <v>8756.51</v>
      </c>
      <c r="E83" s="10">
        <v>3223</v>
      </c>
      <c r="F83" s="9" t="s">
        <v>72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8756.51</v>
      </c>
      <c r="E84" s="24"/>
      <c r="F84" s="26"/>
      <c r="G84" s="27"/>
    </row>
    <row r="85" spans="1:7" x14ac:dyDescent="0.25">
      <c r="A85" s="9" t="s">
        <v>124</v>
      </c>
      <c r="B85" s="14" t="s">
        <v>125</v>
      </c>
      <c r="C85" s="10" t="s">
        <v>71</v>
      </c>
      <c r="D85" s="18">
        <v>99.2</v>
      </c>
      <c r="E85" s="10">
        <v>3234</v>
      </c>
      <c r="F85" s="9" t="s">
        <v>45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99.2</v>
      </c>
      <c r="E86" s="24"/>
      <c r="F86" s="26"/>
      <c r="G86" s="27"/>
    </row>
    <row r="87" spans="1:7" x14ac:dyDescent="0.25">
      <c r="A87" s="9" t="s">
        <v>126</v>
      </c>
      <c r="B87" s="14" t="s">
        <v>127</v>
      </c>
      <c r="C87" s="10" t="s">
        <v>34</v>
      </c>
      <c r="D87" s="18">
        <v>70</v>
      </c>
      <c r="E87" s="10">
        <v>3222</v>
      </c>
      <c r="F87" s="9" t="s">
        <v>35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70</v>
      </c>
      <c r="E88" s="24"/>
      <c r="F88" s="26"/>
      <c r="G88" s="27"/>
    </row>
    <row r="89" spans="1:7" x14ac:dyDescent="0.25">
      <c r="A89" s="9" t="s">
        <v>128</v>
      </c>
      <c r="B89" s="14" t="s">
        <v>129</v>
      </c>
      <c r="C89" s="10" t="s">
        <v>34</v>
      </c>
      <c r="D89" s="18">
        <v>840</v>
      </c>
      <c r="E89" s="10">
        <v>3239</v>
      </c>
      <c r="F89" s="9" t="s">
        <v>62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840</v>
      </c>
      <c r="E90" s="24"/>
      <c r="F90" s="26"/>
      <c r="G90" s="27"/>
    </row>
    <row r="91" spans="1:7" x14ac:dyDescent="0.25">
      <c r="A91" s="9" t="s">
        <v>130</v>
      </c>
      <c r="B91" s="14" t="s">
        <v>131</v>
      </c>
      <c r="C91" s="10" t="s">
        <v>26</v>
      </c>
      <c r="D91" s="18">
        <v>115.36</v>
      </c>
      <c r="E91" s="10">
        <v>3221</v>
      </c>
      <c r="F91" s="9" t="s">
        <v>27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115.36</v>
      </c>
      <c r="E92" s="24"/>
      <c r="F92" s="26"/>
      <c r="G92" s="27"/>
    </row>
    <row r="93" spans="1:7" x14ac:dyDescent="0.25">
      <c r="A93" s="9" t="s">
        <v>132</v>
      </c>
      <c r="B93" s="14" t="s">
        <v>133</v>
      </c>
      <c r="C93" s="10" t="s">
        <v>34</v>
      </c>
      <c r="D93" s="18">
        <v>45</v>
      </c>
      <c r="E93" s="10">
        <v>3236</v>
      </c>
      <c r="F93" s="9" t="s">
        <v>134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45</v>
      </c>
      <c r="E94" s="24"/>
      <c r="F94" s="26"/>
      <c r="G94" s="27"/>
    </row>
    <row r="95" spans="1:7" ht="19.5" customHeight="1" x14ac:dyDescent="0.25">
      <c r="A95" s="38" t="s">
        <v>145</v>
      </c>
      <c r="B95" s="39"/>
      <c r="C95" s="40"/>
      <c r="D95" s="41">
        <v>142873.07</v>
      </c>
      <c r="E95" s="36">
        <v>3111</v>
      </c>
      <c r="F95" s="37" t="s">
        <v>146</v>
      </c>
      <c r="G95" s="29" t="s">
        <v>15</v>
      </c>
    </row>
    <row r="96" spans="1:7" ht="17.25" customHeight="1" x14ac:dyDescent="0.25">
      <c r="A96" s="38" t="s">
        <v>145</v>
      </c>
      <c r="B96" s="39"/>
      <c r="C96" s="40"/>
      <c r="D96" s="41">
        <v>2502.25</v>
      </c>
      <c r="E96" s="36">
        <v>3212</v>
      </c>
      <c r="F96" s="37" t="s">
        <v>147</v>
      </c>
      <c r="G96" s="29" t="s">
        <v>15</v>
      </c>
    </row>
    <row r="97" spans="1:7" ht="18.75" customHeight="1" x14ac:dyDescent="0.25">
      <c r="A97" s="38" t="s">
        <v>145</v>
      </c>
      <c r="B97" s="39"/>
      <c r="C97" s="40"/>
      <c r="D97" s="41">
        <v>23061.57</v>
      </c>
      <c r="E97" s="36">
        <v>3132</v>
      </c>
      <c r="F97" s="37" t="s">
        <v>148</v>
      </c>
      <c r="G97" s="29" t="s">
        <v>15</v>
      </c>
    </row>
    <row r="98" spans="1:7" ht="18.75" customHeight="1" x14ac:dyDescent="0.25">
      <c r="A98" s="38" t="s">
        <v>149</v>
      </c>
      <c r="B98" s="39"/>
      <c r="C98" s="40"/>
      <c r="D98" s="41">
        <v>114.66</v>
      </c>
      <c r="E98" s="36">
        <v>3212</v>
      </c>
      <c r="F98" s="37" t="s">
        <v>147</v>
      </c>
      <c r="G98" s="29" t="s">
        <v>15</v>
      </c>
    </row>
    <row r="99" spans="1:7" ht="18.75" customHeight="1" x14ac:dyDescent="0.25">
      <c r="A99" s="38" t="s">
        <v>149</v>
      </c>
      <c r="B99" s="39"/>
      <c r="C99" s="40"/>
      <c r="D99" s="41">
        <v>18.920000000000002</v>
      </c>
      <c r="E99" s="36">
        <v>3132</v>
      </c>
      <c r="F99" s="37" t="s">
        <v>148</v>
      </c>
      <c r="G99" s="29" t="s">
        <v>15</v>
      </c>
    </row>
    <row r="100" spans="1:7" ht="18.75" customHeight="1" x14ac:dyDescent="0.25">
      <c r="A100" s="38" t="s">
        <v>150</v>
      </c>
      <c r="B100" s="39"/>
      <c r="C100" s="40"/>
      <c r="D100" s="41">
        <v>731.64</v>
      </c>
      <c r="E100" s="36">
        <v>3111</v>
      </c>
      <c r="F100" s="37" t="s">
        <v>146</v>
      </c>
      <c r="G100" s="29" t="s">
        <v>15</v>
      </c>
    </row>
    <row r="101" spans="1:7" ht="18.75" customHeight="1" x14ac:dyDescent="0.25">
      <c r="A101" s="38" t="s">
        <v>150</v>
      </c>
      <c r="B101" s="39"/>
      <c r="C101" s="40"/>
      <c r="D101" s="41">
        <v>97.52</v>
      </c>
      <c r="E101" s="36">
        <v>3132</v>
      </c>
      <c r="F101" s="37" t="s">
        <v>148</v>
      </c>
      <c r="G101" s="29" t="s">
        <v>15</v>
      </c>
    </row>
    <row r="102" spans="1:7" ht="18.75" customHeight="1" x14ac:dyDescent="0.25">
      <c r="A102" s="38" t="s">
        <v>156</v>
      </c>
      <c r="B102" s="39"/>
      <c r="C102" s="40"/>
      <c r="D102" s="41">
        <v>7400</v>
      </c>
      <c r="E102" s="36">
        <v>3121</v>
      </c>
      <c r="F102" s="37" t="s">
        <v>157</v>
      </c>
      <c r="G102" s="29" t="s">
        <v>15</v>
      </c>
    </row>
    <row r="103" spans="1:7" ht="18.75" customHeight="1" x14ac:dyDescent="0.25">
      <c r="A103" s="38" t="s">
        <v>159</v>
      </c>
      <c r="B103" s="39"/>
      <c r="C103" s="40"/>
      <c r="D103" s="41">
        <v>3882.98</v>
      </c>
      <c r="E103" s="36">
        <v>3121</v>
      </c>
      <c r="F103" s="37" t="s">
        <v>160</v>
      </c>
      <c r="G103" s="29" t="s">
        <v>15</v>
      </c>
    </row>
    <row r="104" spans="1:7" ht="18.75" customHeight="1" thickBot="1" x14ac:dyDescent="0.3">
      <c r="A104" s="38" t="s">
        <v>159</v>
      </c>
      <c r="B104" s="39"/>
      <c r="C104" s="40"/>
      <c r="D104" s="41">
        <v>270.86</v>
      </c>
      <c r="E104" s="36">
        <v>3132</v>
      </c>
      <c r="F104" s="37" t="s">
        <v>161</v>
      </c>
      <c r="G104" s="29" t="s">
        <v>15</v>
      </c>
    </row>
    <row r="105" spans="1:7" x14ac:dyDescent="0.25">
      <c r="A105" s="9" t="s">
        <v>152</v>
      </c>
      <c r="B105" s="14"/>
      <c r="C105" s="10"/>
      <c r="D105" s="18">
        <v>20284.98</v>
      </c>
      <c r="E105" s="10">
        <v>3111</v>
      </c>
      <c r="F105" s="9" t="s">
        <v>135</v>
      </c>
      <c r="G105" s="28" t="s">
        <v>15</v>
      </c>
    </row>
    <row r="106" spans="1:7" x14ac:dyDescent="0.25">
      <c r="A106" s="9" t="s">
        <v>152</v>
      </c>
      <c r="B106" s="14"/>
      <c r="C106" s="10"/>
      <c r="D106" s="18">
        <v>2849.62</v>
      </c>
      <c r="E106" s="10">
        <v>3132</v>
      </c>
      <c r="F106" s="9" t="s">
        <v>153</v>
      </c>
      <c r="G106" s="29" t="s">
        <v>15</v>
      </c>
    </row>
    <row r="107" spans="1:7" x14ac:dyDescent="0.25">
      <c r="A107" s="9" t="s">
        <v>152</v>
      </c>
      <c r="B107" s="14"/>
      <c r="C107" s="10"/>
      <c r="D107" s="18">
        <v>475.83</v>
      </c>
      <c r="E107" s="10">
        <v>3212</v>
      </c>
      <c r="F107" s="9" t="s">
        <v>137</v>
      </c>
      <c r="G107" s="29" t="s">
        <v>15</v>
      </c>
    </row>
    <row r="108" spans="1:7" x14ac:dyDescent="0.25">
      <c r="A108" s="9" t="s">
        <v>154</v>
      </c>
      <c r="B108" s="14"/>
      <c r="C108" s="10"/>
      <c r="D108" s="18">
        <v>12970</v>
      </c>
      <c r="E108" s="10">
        <v>3111</v>
      </c>
      <c r="F108" s="9" t="s">
        <v>135</v>
      </c>
      <c r="G108" s="29" t="s">
        <v>15</v>
      </c>
    </row>
    <row r="109" spans="1:7" x14ac:dyDescent="0.25">
      <c r="A109" s="9" t="s">
        <v>154</v>
      </c>
      <c r="B109" s="14"/>
      <c r="C109" s="10"/>
      <c r="D109" s="18">
        <v>1851.25</v>
      </c>
      <c r="E109" s="10">
        <v>3132</v>
      </c>
      <c r="F109" s="9" t="s">
        <v>153</v>
      </c>
      <c r="G109" s="29" t="s">
        <v>15</v>
      </c>
    </row>
    <row r="110" spans="1:7" x14ac:dyDescent="0.25">
      <c r="A110" s="9" t="s">
        <v>154</v>
      </c>
      <c r="B110" s="14"/>
      <c r="C110" s="10"/>
      <c r="D110" s="18">
        <v>348.12</v>
      </c>
      <c r="E110" s="10">
        <v>3212</v>
      </c>
      <c r="F110" s="9" t="s">
        <v>137</v>
      </c>
      <c r="G110" s="29" t="s">
        <v>15</v>
      </c>
    </row>
    <row r="111" spans="1:7" x14ac:dyDescent="0.25">
      <c r="A111" s="9" t="s">
        <v>158</v>
      </c>
      <c r="B111" s="14"/>
      <c r="C111" s="10"/>
      <c r="D111" s="18">
        <v>2300</v>
      </c>
      <c r="E111" s="10">
        <v>3121</v>
      </c>
      <c r="F111" s="9" t="s">
        <v>157</v>
      </c>
      <c r="G111" s="29" t="s">
        <v>15</v>
      </c>
    </row>
    <row r="112" spans="1:7" x14ac:dyDescent="0.25">
      <c r="A112" s="9"/>
      <c r="B112" s="14"/>
      <c r="C112" s="10"/>
      <c r="D112" s="18">
        <v>51.09</v>
      </c>
      <c r="E112" s="10">
        <v>3211</v>
      </c>
      <c r="F112" s="9" t="s">
        <v>136</v>
      </c>
      <c r="G112" s="29" t="s">
        <v>15</v>
      </c>
    </row>
    <row r="113" spans="1:7" x14ac:dyDescent="0.25">
      <c r="A113" s="9"/>
      <c r="B113" s="14"/>
      <c r="C113" s="10"/>
      <c r="D113" s="18">
        <v>1137</v>
      </c>
      <c r="E113" s="10">
        <v>3211</v>
      </c>
      <c r="F113" s="9" t="s">
        <v>136</v>
      </c>
      <c r="G113" s="29" t="s">
        <v>15</v>
      </c>
    </row>
    <row r="114" spans="1:7" x14ac:dyDescent="0.25">
      <c r="A114" s="9"/>
      <c r="B114" s="14"/>
      <c r="C114" s="10"/>
      <c r="D114" s="18">
        <v>1188.0899999999999</v>
      </c>
      <c r="E114" s="10">
        <v>3211</v>
      </c>
      <c r="F114" s="9" t="s">
        <v>136</v>
      </c>
      <c r="G114" s="29" t="s">
        <v>15</v>
      </c>
    </row>
    <row r="115" spans="1:7" x14ac:dyDescent="0.25">
      <c r="A115" s="9"/>
      <c r="B115" s="14"/>
      <c r="C115" s="10"/>
      <c r="D115" s="18">
        <v>4.5199999999999996</v>
      </c>
      <c r="E115" s="10">
        <v>3221</v>
      </c>
      <c r="F115" s="9" t="s">
        <v>27</v>
      </c>
      <c r="G115" s="29" t="s">
        <v>15</v>
      </c>
    </row>
    <row r="116" spans="1:7" x14ac:dyDescent="0.25">
      <c r="A116" s="9"/>
      <c r="B116" s="14"/>
      <c r="C116" s="10"/>
      <c r="D116" s="18">
        <v>171.92</v>
      </c>
      <c r="E116" s="10">
        <v>3221</v>
      </c>
      <c r="F116" s="9" t="s">
        <v>27</v>
      </c>
      <c r="G116" s="29" t="s">
        <v>15</v>
      </c>
    </row>
    <row r="117" spans="1:7" x14ac:dyDescent="0.25">
      <c r="A117" s="9"/>
      <c r="B117" s="14"/>
      <c r="C117" s="10"/>
      <c r="D117" s="18">
        <v>176.44</v>
      </c>
      <c r="E117" s="10">
        <v>3221</v>
      </c>
      <c r="F117" s="9" t="s">
        <v>27</v>
      </c>
      <c r="G117" s="29" t="s">
        <v>15</v>
      </c>
    </row>
    <row r="118" spans="1:7" x14ac:dyDescent="0.25">
      <c r="A118" s="9"/>
      <c r="B118" s="14"/>
      <c r="C118" s="10"/>
      <c r="D118" s="18">
        <v>73.66</v>
      </c>
      <c r="E118" s="10">
        <v>3223</v>
      </c>
      <c r="F118" s="9" t="s">
        <v>72</v>
      </c>
      <c r="G118" s="29" t="s">
        <v>15</v>
      </c>
    </row>
    <row r="119" spans="1:7" x14ac:dyDescent="0.25">
      <c r="A119" s="9" t="s">
        <v>151</v>
      </c>
      <c r="B119" s="14"/>
      <c r="C119" s="10"/>
      <c r="D119" s="18">
        <v>216.45</v>
      </c>
      <c r="E119" s="10">
        <v>3237</v>
      </c>
      <c r="F119" s="9" t="s">
        <v>41</v>
      </c>
      <c r="G119" s="29" t="s">
        <v>15</v>
      </c>
    </row>
    <row r="120" spans="1:7" x14ac:dyDescent="0.25">
      <c r="A120" s="9" t="s">
        <v>151</v>
      </c>
      <c r="B120" s="14"/>
      <c r="C120" s="10"/>
      <c r="D120" s="18">
        <v>16.23</v>
      </c>
      <c r="E120" s="10">
        <v>3237</v>
      </c>
      <c r="F120" s="9" t="s">
        <v>41</v>
      </c>
      <c r="G120" s="29" t="s">
        <v>15</v>
      </c>
    </row>
    <row r="121" spans="1:7" x14ac:dyDescent="0.25">
      <c r="A121" s="9" t="s">
        <v>155</v>
      </c>
      <c r="B121" s="14"/>
      <c r="C121" s="10"/>
      <c r="D121" s="18">
        <v>185.2</v>
      </c>
      <c r="E121" s="10">
        <v>3237</v>
      </c>
      <c r="F121" s="9" t="s">
        <v>41</v>
      </c>
      <c r="G121" s="29" t="s">
        <v>15</v>
      </c>
    </row>
    <row r="122" spans="1:7" x14ac:dyDescent="0.25">
      <c r="A122" s="9" t="s">
        <v>155</v>
      </c>
      <c r="B122" s="14"/>
      <c r="C122" s="10"/>
      <c r="D122" s="18">
        <v>30.56</v>
      </c>
      <c r="E122" s="10">
        <v>3237</v>
      </c>
      <c r="F122" s="9" t="s">
        <v>41</v>
      </c>
      <c r="G122" s="29" t="s">
        <v>15</v>
      </c>
    </row>
    <row r="123" spans="1:7" x14ac:dyDescent="0.25">
      <c r="A123" s="9" t="s">
        <v>141</v>
      </c>
      <c r="B123" s="14"/>
      <c r="C123" s="10"/>
      <c r="D123" s="42">
        <v>68.209999999999994</v>
      </c>
      <c r="E123" s="43">
        <v>3291</v>
      </c>
      <c r="F123" s="44" t="s">
        <v>138</v>
      </c>
      <c r="G123" s="29" t="s">
        <v>15</v>
      </c>
    </row>
    <row r="124" spans="1:7" x14ac:dyDescent="0.25">
      <c r="A124" s="9" t="s">
        <v>142</v>
      </c>
      <c r="B124" s="14"/>
      <c r="C124" s="10"/>
      <c r="D124" s="42">
        <v>90.94</v>
      </c>
      <c r="E124" s="43">
        <v>3291</v>
      </c>
      <c r="F124" s="44" t="s">
        <v>138</v>
      </c>
      <c r="G124" s="29" t="s">
        <v>15</v>
      </c>
    </row>
    <row r="125" spans="1:7" x14ac:dyDescent="0.25">
      <c r="A125" s="9" t="s">
        <v>143</v>
      </c>
      <c r="B125" s="14"/>
      <c r="C125" s="10"/>
      <c r="D125" s="42">
        <v>188.29</v>
      </c>
      <c r="E125" s="43">
        <v>3291</v>
      </c>
      <c r="F125" s="44" t="s">
        <v>138</v>
      </c>
      <c r="G125" s="29" t="s">
        <v>15</v>
      </c>
    </row>
    <row r="126" spans="1:7" x14ac:dyDescent="0.25">
      <c r="A126" s="9" t="s">
        <v>144</v>
      </c>
      <c r="B126" s="14"/>
      <c r="C126" s="10"/>
      <c r="D126" s="42">
        <v>630.41999999999996</v>
      </c>
      <c r="E126" s="43">
        <v>3291</v>
      </c>
      <c r="F126" s="44" t="s">
        <v>138</v>
      </c>
      <c r="G126" s="29" t="s">
        <v>15</v>
      </c>
    </row>
    <row r="127" spans="1:7" x14ac:dyDescent="0.25">
      <c r="A127" s="9"/>
      <c r="B127" s="14"/>
      <c r="C127" s="10"/>
      <c r="D127" s="18">
        <v>61.32</v>
      </c>
      <c r="E127" s="10">
        <v>3293</v>
      </c>
      <c r="F127" s="9" t="s">
        <v>90</v>
      </c>
      <c r="G127" s="29" t="s">
        <v>15</v>
      </c>
    </row>
    <row r="128" spans="1:7" x14ac:dyDescent="0.25">
      <c r="A128" s="9"/>
      <c r="B128" s="14"/>
      <c r="C128" s="10"/>
      <c r="D128" s="18">
        <v>24.94</v>
      </c>
      <c r="E128" s="10">
        <v>3299</v>
      </c>
      <c r="F128" s="9" t="s">
        <v>14</v>
      </c>
      <c r="G128" s="29" t="s">
        <v>15</v>
      </c>
    </row>
    <row r="129" spans="1:7" x14ac:dyDescent="0.25">
      <c r="A129" s="9"/>
      <c r="B129" s="14"/>
      <c r="C129" s="10"/>
      <c r="D129" s="18">
        <v>24.95</v>
      </c>
      <c r="E129" s="10">
        <v>3299</v>
      </c>
      <c r="F129" s="9" t="s">
        <v>14</v>
      </c>
      <c r="G129" s="29" t="s">
        <v>15</v>
      </c>
    </row>
    <row r="130" spans="1:7" x14ac:dyDescent="0.25">
      <c r="A130" s="9"/>
      <c r="B130" s="14"/>
      <c r="C130" s="10"/>
      <c r="D130" s="18">
        <v>0.72</v>
      </c>
      <c r="E130" s="10">
        <v>3431</v>
      </c>
      <c r="F130" s="9" t="s">
        <v>121</v>
      </c>
      <c r="G130" s="29" t="s">
        <v>15</v>
      </c>
    </row>
    <row r="131" spans="1:7" x14ac:dyDescent="0.25">
      <c r="A131" s="9"/>
      <c r="B131" s="14"/>
      <c r="C131" s="10"/>
      <c r="D131" s="18">
        <v>4.1399999999999997</v>
      </c>
      <c r="E131" s="10">
        <v>3431</v>
      </c>
      <c r="F131" s="9" t="s">
        <v>121</v>
      </c>
      <c r="G131" s="29" t="s">
        <v>15</v>
      </c>
    </row>
    <row r="132" spans="1:7" x14ac:dyDescent="0.25">
      <c r="A132" s="9"/>
      <c r="B132" s="14"/>
      <c r="C132" s="10"/>
      <c r="D132" s="18">
        <v>35.28</v>
      </c>
      <c r="E132" s="10">
        <v>3721</v>
      </c>
      <c r="F132" s="9" t="s">
        <v>139</v>
      </c>
      <c r="G132" s="29" t="s">
        <v>15</v>
      </c>
    </row>
    <row r="133" spans="1:7" x14ac:dyDescent="0.25">
      <c r="A133" s="9"/>
      <c r="B133" s="14"/>
      <c r="C133" s="10"/>
      <c r="D133" s="18">
        <v>295</v>
      </c>
      <c r="E133" s="10">
        <v>3721</v>
      </c>
      <c r="F133" s="9" t="s">
        <v>139</v>
      </c>
      <c r="G133" s="29" t="s">
        <v>15</v>
      </c>
    </row>
    <row r="134" spans="1:7" x14ac:dyDescent="0.25">
      <c r="A134" s="9"/>
      <c r="B134" s="14"/>
      <c r="C134" s="10"/>
      <c r="D134" s="18">
        <v>515.28</v>
      </c>
      <c r="E134" s="10">
        <v>3721</v>
      </c>
      <c r="F134" s="9" t="s">
        <v>139</v>
      </c>
      <c r="G134" s="29" t="s">
        <v>15</v>
      </c>
    </row>
    <row r="135" spans="1:7" ht="21" customHeight="1" thickBot="1" x14ac:dyDescent="0.3">
      <c r="A135" s="22" t="s">
        <v>16</v>
      </c>
      <c r="B135" s="23"/>
      <c r="C135" s="24"/>
      <c r="D135" s="25">
        <f>SUM(D95:D134)</f>
        <v>227223.9200000001</v>
      </c>
      <c r="E135" s="24"/>
      <c r="F135" s="26"/>
      <c r="G135" s="27"/>
    </row>
    <row r="136" spans="1:7" ht="15.75" thickBot="1" x14ac:dyDescent="0.3">
      <c r="A136" s="30" t="s">
        <v>140</v>
      </c>
      <c r="B136" s="31"/>
      <c r="C136" s="32"/>
      <c r="D136" s="33">
        <f>SUM(D8,D10,D12,D14,D16,D18,D20,D22,D24,D26,D28,D30,D32,D34,D37,D39,D41,D43,D45,D47,D49,D51,D53,D55,D57,D59,D61,D63,D65,D67,D69,D71,D74,D76,D78,D80,D82,D84,D86,D88,D90,D92,D94,D135)</f>
        <v>266561.3600000001</v>
      </c>
      <c r="E136" s="32"/>
      <c r="F136" s="34"/>
      <c r="G136" s="35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</sheetData>
  <phoneticPr fontId="5" type="noConversion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2025-05-08T07:53:08Z</cp:lastPrinted>
  <dcterms:created xsi:type="dcterms:W3CDTF">2024-03-05T11:42:46Z</dcterms:created>
  <dcterms:modified xsi:type="dcterms:W3CDTF">2025-05-08T07:53:53Z</dcterms:modified>
</cp:coreProperties>
</file>