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AE7A4B5D-0E37-42D3-A606-8321513FE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4" i="1"/>
  <c r="D12" i="1"/>
  <c r="D10" i="1"/>
  <c r="D8" i="1"/>
  <c r="D79" i="1" l="1"/>
</calcChain>
</file>

<file path=xl/sharedStrings.xml><?xml version="1.0" encoding="utf-8"?>
<sst xmlns="http://schemas.openxmlformats.org/spreadsheetml/2006/main" count="215" uniqueCount="100">
  <si>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</si>
  <si>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</si>
  <si>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</si>
  <si>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</si>
  <si>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</si>
  <si>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</si>
  <si>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</si>
  <si>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</si>
  <si>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</si>
  <si>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</si>
  <si>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01.01.2025 Do 31.01.2025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</si>
  <si>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</si>
  <si>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</si>
  <si>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</si>
  <si>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</si>
  <si>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</si>
  <si>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</si>
  <si>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HP HRVATSKA POŠTA D.D.</t>
  </si>
  <si>
    <t>87311810356</t>
  </si>
  <si>
    <t>VELIKA GORICA, 10410</t>
  </si>
  <si>
    <t>USLUGE TELEFONA, POŠTE I PRIJEVOZA</t>
  </si>
  <si>
    <t>FINA</t>
  </si>
  <si>
    <t>85821130368</t>
  </si>
  <si>
    <t>ZAGREB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</si>
  <si>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</si>
  <si>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</si>
  <si>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</si>
  <si>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</si>
  <si>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</si>
  <si>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</si>
  <si>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</si>
  <si>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 xml:space="preserve">ZATEZNE KAMATE                                                                                                                                        </t>
  </si>
  <si>
    <t>KOVAČIĆ KONZALTING D.O.O.</t>
  </si>
  <si>
    <t>79608058419</t>
  </si>
  <si>
    <t>TROGIR</t>
  </si>
  <si>
    <t>UREDSKI MATERIJAL I OSTALI MATERIJALNI RASHODI</t>
  </si>
  <si>
    <t>OPTIMUS LAB d.o.o.</t>
  </si>
  <si>
    <t>71981294715</t>
  </si>
  <si>
    <t>ČAKOVEC</t>
  </si>
  <si>
    <t>FERO-TERM d.o.o.</t>
  </si>
  <si>
    <t>69638067216</t>
  </si>
  <si>
    <t>10255 Gornji Stupnik</t>
  </si>
  <si>
    <t>MIDIJ-COM d.o.o.</t>
  </si>
  <si>
    <t>67701822460</t>
  </si>
  <si>
    <t>HEP-OPSKRBA D.O.O.</t>
  </si>
  <si>
    <t>63073332379</t>
  </si>
  <si>
    <t>10000 ZAGREB</t>
  </si>
  <si>
    <t>ENERGIJA</t>
  </si>
  <si>
    <t>GRADSKI URED ZA OBNOVU, IZGRADNJU, PROSTORNO UREĐENJE, GRADITELJSTVO, KOMUNALNE POSLOVE I PROMET</t>
  </si>
  <si>
    <t>61817894937</t>
  </si>
  <si>
    <t>VINDIJA D.D. - MLIJEČNI proizvodi (crveno)</t>
  </si>
  <si>
    <t>44138062462</t>
  </si>
  <si>
    <t>VARAŽDIN</t>
  </si>
  <si>
    <t>MATERIJAL I SIROVINE</t>
  </si>
  <si>
    <t>METRO CASH &amp; CARRY d.o.o.</t>
  </si>
  <si>
    <t>38016445738</t>
  </si>
  <si>
    <t>SITNI INVENTAR I AUTO GUME</t>
  </si>
  <si>
    <t>EDUKACIJSKO-REHABILITACIJSKI FAKULTET SV. U ZAGREBU</t>
  </si>
  <si>
    <t>34967762426</t>
  </si>
  <si>
    <t xml:space="preserve">OSTALI NESPOMENUTI RASHODI POSLOVANJA                                                                                                                 </t>
  </si>
  <si>
    <t>ZAVOD ZA JAVNO ZDRAVSTVO DR.ANDRIJA ŠTAMPAR</t>
  </si>
  <si>
    <t>33392005961</t>
  </si>
  <si>
    <t>OLIVA NOVA d.o.o. za proizvodnju i usluge</t>
  </si>
  <si>
    <t>29908097858</t>
  </si>
  <si>
    <t>10000 Zagreb</t>
  </si>
  <si>
    <t>USLUGE TEKUĆEG I INVESTICIJSKOG ODRŽAVANJA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</si>
  <si>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</si>
  <si>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</si>
  <si>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</si>
  <si>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</si>
  <si>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KRALJ- ZAŠTITA D.O.O.</t>
  </si>
  <si>
    <t>17663591370</t>
  </si>
  <si>
    <t>STRUČNO USAVRŠAVANJE ZAPOSLENIKA</t>
  </si>
  <si>
    <t>HEP-TOPLINARSTVO d.o.o.</t>
  </si>
  <si>
    <t>15907062900</t>
  </si>
  <si>
    <t xml:space="preserve">ZAGREB                                            </t>
  </si>
  <si>
    <t>MALA TVORNICA SOFTWARE-A</t>
  </si>
  <si>
    <t>12555479457</t>
  </si>
  <si>
    <t>Dom zdravlja Zagreb - Centar</t>
  </si>
  <si>
    <t>00053084642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</si>
  <si>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</si>
  <si>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</si>
  <si>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INTELEKTUALNE I OSOBNE USLUGE</t>
  </si>
  <si>
    <t>OSTALE USLUGE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</si>
  <si>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</si>
  <si>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</si>
  <si>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</si>
  <si>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</si>
  <si>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PLAĆA COP 12/24</t>
  </si>
  <si>
    <t>NAKNADA ZA PRIJEVOZ,ZA RAD NA TERENU I ODVOJEN ŽIVOT</t>
  </si>
  <si>
    <t>DOPRINOSI</t>
  </si>
  <si>
    <t>PLAĆA BORAVAK 12/24</t>
  </si>
  <si>
    <t>PLAĆA COP 12/24-OPOREZIVI PRIJEVOZ</t>
  </si>
  <si>
    <t xml:space="preserve">Regres </t>
  </si>
  <si>
    <t>POMOĆNICI U NASTAVI 12/24</t>
  </si>
  <si>
    <t>E TEHNIČAR ZA 12/24</t>
  </si>
  <si>
    <t>MAT.PRAVA COP 12/24</t>
  </si>
  <si>
    <t xml:space="preserve">MATERIJALNA PRAVA </t>
  </si>
  <si>
    <t>MATERIJALNA PRAVA-DOPRINOSI</t>
  </si>
  <si>
    <t>ŠKOLSKI ODBOR ZA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</si>
</sst>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8"/>
  <sheetViews>
    <sheetView tabSelected="1" topLeftCell="A25" zoomScaleNormal="100" workbookViewId="0">
      <selection activeCell="A70" sqref="A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110.12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110.12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66.48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66.48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1.66</v>
      </c>
      <c r="E11" s="10">
        <v>3238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480.08</v>
      </c>
      <c r="E13" s="10">
        <v>3234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480.08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1292.0999999999999</v>
      </c>
      <c r="E15" s="10">
        <v>3234</v>
      </c>
      <c r="F15" s="9" t="s">
        <v>27</v>
      </c>
      <c r="G15" s="28" t="s">
        <v>15</v>
      </c>
    </row>
    <row r="16" spans="1:7" x14ac:dyDescent="0.25">
      <c r="A16" s="9"/>
      <c r="B16" s="14"/>
      <c r="C16" s="10"/>
      <c r="D16" s="18">
        <v>3.84</v>
      </c>
      <c r="E16" s="10">
        <v>3433</v>
      </c>
      <c r="F16" s="9" t="s">
        <v>31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1295.9399999999998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40</v>
      </c>
      <c r="E18" s="10">
        <v>3221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40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208.75</v>
      </c>
      <c r="E20" s="10">
        <v>3238</v>
      </c>
      <c r="F20" s="9" t="s">
        <v>24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208.75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245.99</v>
      </c>
      <c r="E22" s="10">
        <v>3224</v>
      </c>
      <c r="F22" s="9" t="s">
        <v>14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245.99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30</v>
      </c>
      <c r="D24" s="18">
        <v>162.5</v>
      </c>
      <c r="E24" s="10">
        <v>3238</v>
      </c>
      <c r="F24" s="9" t="s">
        <v>24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162.5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1833.1</v>
      </c>
      <c r="E26" s="10">
        <v>3223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1833.1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23</v>
      </c>
      <c r="D28" s="18">
        <v>94.43</v>
      </c>
      <c r="E28" s="10">
        <v>3234</v>
      </c>
      <c r="F28" s="9" t="s">
        <v>27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94.43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1492.44</v>
      </c>
      <c r="E30" s="10">
        <v>3222</v>
      </c>
      <c r="F30" s="9" t="s">
        <v>53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1492.44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30</v>
      </c>
      <c r="D32" s="18">
        <v>1364.18</v>
      </c>
      <c r="E32" s="10">
        <v>3222</v>
      </c>
      <c r="F32" s="9" t="s">
        <v>53</v>
      </c>
      <c r="G32" s="28" t="s">
        <v>15</v>
      </c>
    </row>
    <row r="33" spans="1:7" x14ac:dyDescent="0.25">
      <c r="A33" s="9"/>
      <c r="B33" s="14"/>
      <c r="C33" s="10"/>
      <c r="D33" s="18">
        <v>55.98</v>
      </c>
      <c r="E33" s="10">
        <v>3225</v>
      </c>
      <c r="F33" s="9" t="s">
        <v>56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1420.16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23</v>
      </c>
      <c r="D35" s="18">
        <v>20</v>
      </c>
      <c r="E35" s="10">
        <v>3299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20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23</v>
      </c>
      <c r="D37" s="18">
        <v>316</v>
      </c>
      <c r="E37" s="10">
        <v>3234</v>
      </c>
      <c r="F37" s="9" t="s">
        <v>27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316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143.63</v>
      </c>
      <c r="E39" s="10">
        <v>3232</v>
      </c>
      <c r="F39" s="9" t="s">
        <v>65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143.63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83.64</v>
      </c>
      <c r="E41" s="10">
        <v>3431</v>
      </c>
      <c r="F41" s="9" t="s">
        <v>69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83.64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23</v>
      </c>
      <c r="D43" s="18">
        <v>720</v>
      </c>
      <c r="E43" s="10">
        <v>3213</v>
      </c>
      <c r="F43" s="9" t="s">
        <v>72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720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10152.040000000001</v>
      </c>
      <c r="E45" s="10">
        <v>3223</v>
      </c>
      <c r="F45" s="9" t="s">
        <v>47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10152.040000000001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23</v>
      </c>
      <c r="D47" s="18">
        <v>216.12</v>
      </c>
      <c r="E47" s="10">
        <v>3238</v>
      </c>
      <c r="F47" s="9" t="s">
        <v>24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216.12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64</v>
      </c>
      <c r="D49" s="18">
        <v>0.74</v>
      </c>
      <c r="E49" s="10">
        <v>3433</v>
      </c>
      <c r="F49" s="9" t="s">
        <v>31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0.74</v>
      </c>
      <c r="E50" s="24"/>
      <c r="F50" s="26"/>
      <c r="G50" s="27"/>
    </row>
    <row r="51" spans="1:7" ht="15.75" thickBot="1" x14ac:dyDescent="0.3">
      <c r="A51" s="9" t="s">
        <v>88</v>
      </c>
      <c r="B51" s="14"/>
      <c r="C51" s="10"/>
      <c r="D51" s="18">
        <v>137137.03</v>
      </c>
      <c r="E51" s="10">
        <v>3111</v>
      </c>
      <c r="F51" s="9" t="s">
        <v>80</v>
      </c>
      <c r="G51" s="28" t="s">
        <v>15</v>
      </c>
    </row>
    <row r="52" spans="1:7" ht="15.75" thickBot="1" x14ac:dyDescent="0.3">
      <c r="A52" s="9" t="s">
        <v>88</v>
      </c>
      <c r="B52" s="14"/>
      <c r="C52" s="10"/>
      <c r="D52" s="18">
        <v>2224.5100000000002</v>
      </c>
      <c r="E52" s="10">
        <v>3212</v>
      </c>
      <c r="F52" s="9" t="s">
        <v>89</v>
      </c>
      <c r="G52" s="28" t="s">
        <v>15</v>
      </c>
    </row>
    <row r="53" spans="1:7" ht="15.75" thickBot="1" x14ac:dyDescent="0.3">
      <c r="A53" s="9" t="s">
        <v>88</v>
      </c>
      <c r="B53" s="14"/>
      <c r="C53" s="10"/>
      <c r="D53" s="18">
        <v>21944.46</v>
      </c>
      <c r="E53" s="10">
        <v>3132</v>
      </c>
      <c r="F53" s="9" t="s">
        <v>90</v>
      </c>
      <c r="G53" s="28" t="s">
        <v>15</v>
      </c>
    </row>
    <row r="54" spans="1:7" ht="15.75" thickBot="1" x14ac:dyDescent="0.3">
      <c r="A54" s="9" t="s">
        <v>92</v>
      </c>
      <c r="B54" s="14"/>
      <c r="C54" s="10"/>
      <c r="D54" s="18">
        <v>48.4</v>
      </c>
      <c r="E54" s="10">
        <v>3212</v>
      </c>
      <c r="F54" s="9" t="s">
        <v>89</v>
      </c>
      <c r="G54" s="28" t="s">
        <v>15</v>
      </c>
    </row>
    <row r="55" spans="1:7" ht="15.75" thickBot="1" x14ac:dyDescent="0.3">
      <c r="A55" s="9" t="s">
        <v>92</v>
      </c>
      <c r="B55" s="14"/>
      <c r="C55" s="10"/>
      <c r="D55" s="18">
        <v>7.99</v>
      </c>
      <c r="E55" s="10">
        <v>3132</v>
      </c>
      <c r="F55" s="9" t="s">
        <v>90</v>
      </c>
      <c r="G55" s="28" t="s">
        <v>15</v>
      </c>
    </row>
    <row r="56" spans="1:7" ht="15.75" thickBot="1" x14ac:dyDescent="0.3">
      <c r="A56" s="9" t="s">
        <v>96</v>
      </c>
      <c r="B56" s="14"/>
      <c r="C56" s="10"/>
      <c r="D56" s="18">
        <v>3619.87</v>
      </c>
      <c r="E56" s="10">
        <v>3121</v>
      </c>
      <c r="F56" s="9" t="s">
        <v>97</v>
      </c>
      <c r="G56" s="28" t="s">
        <v>15</v>
      </c>
    </row>
    <row r="57" spans="1:7" ht="15.75" thickBot="1" x14ac:dyDescent="0.3">
      <c r="A57" s="9" t="s">
        <v>96</v>
      </c>
      <c r="B57" s="14"/>
      <c r="C57" s="10"/>
      <c r="D57" s="18">
        <v>131.74</v>
      </c>
      <c r="E57" s="10">
        <v>3132</v>
      </c>
      <c r="F57" s="9" t="s">
        <v>98</v>
      </c>
      <c r="G57" s="28" t="s">
        <v>15</v>
      </c>
    </row>
    <row r="58" spans="1:7" ht="13.5" customHeight="1" thickBot="1" x14ac:dyDescent="0.3">
      <c r="A58" s="9" t="s">
        <v>91</v>
      </c>
      <c r="B58" s="14"/>
      <c r="C58" s="10"/>
      <c r="D58" s="18">
        <v>18715.310000000001</v>
      </c>
      <c r="E58" s="10">
        <v>3111</v>
      </c>
      <c r="F58" s="9" t="s">
        <v>80</v>
      </c>
      <c r="G58" s="28" t="s">
        <v>15</v>
      </c>
    </row>
    <row r="59" spans="1:7" ht="15.75" thickBot="1" x14ac:dyDescent="0.3">
      <c r="A59" s="9" t="s">
        <v>91</v>
      </c>
      <c r="B59" s="14"/>
      <c r="C59" s="10"/>
      <c r="D59" s="18">
        <v>2608.06</v>
      </c>
      <c r="E59" s="10">
        <v>3132</v>
      </c>
      <c r="F59" s="9" t="s">
        <v>90</v>
      </c>
      <c r="G59" s="28" t="s">
        <v>15</v>
      </c>
    </row>
    <row r="60" spans="1:7" ht="15.75" thickBot="1" x14ac:dyDescent="0.3">
      <c r="A60" s="9" t="s">
        <v>91</v>
      </c>
      <c r="B60" s="14"/>
      <c r="C60" s="10"/>
      <c r="D60" s="18">
        <v>329.46</v>
      </c>
      <c r="E60" s="10">
        <v>3212</v>
      </c>
      <c r="F60" s="9" t="s">
        <v>89</v>
      </c>
      <c r="G60" s="28" t="s">
        <v>15</v>
      </c>
    </row>
    <row r="61" spans="1:7" ht="15.75" thickBot="1" x14ac:dyDescent="0.3">
      <c r="A61" s="9" t="s">
        <v>91</v>
      </c>
      <c r="B61" s="14"/>
      <c r="C61" s="10"/>
      <c r="D61" s="18">
        <v>300</v>
      </c>
      <c r="E61" s="10">
        <v>3121</v>
      </c>
      <c r="F61" s="9" t="s">
        <v>93</v>
      </c>
      <c r="G61" s="28" t="s">
        <v>15</v>
      </c>
    </row>
    <row r="62" spans="1:7" ht="15.75" thickBot="1" x14ac:dyDescent="0.3">
      <c r="A62" s="9" t="s">
        <v>94</v>
      </c>
      <c r="B62" s="14"/>
      <c r="C62" s="10"/>
      <c r="D62" s="18">
        <v>12312.91</v>
      </c>
      <c r="E62" s="10">
        <v>3111</v>
      </c>
      <c r="F62" s="9" t="s">
        <v>80</v>
      </c>
      <c r="G62" s="28" t="s">
        <v>15</v>
      </c>
    </row>
    <row r="63" spans="1:7" ht="15.75" thickBot="1" x14ac:dyDescent="0.3">
      <c r="A63" s="9" t="s">
        <v>94</v>
      </c>
      <c r="B63" s="14"/>
      <c r="C63" s="10"/>
      <c r="D63" s="18">
        <v>1765.14</v>
      </c>
      <c r="E63" s="10">
        <v>3132</v>
      </c>
      <c r="F63" s="9" t="s">
        <v>90</v>
      </c>
      <c r="G63" s="28" t="s">
        <v>15</v>
      </c>
    </row>
    <row r="64" spans="1:7" x14ac:dyDescent="0.25">
      <c r="A64" s="9" t="s">
        <v>94</v>
      </c>
      <c r="B64" s="14"/>
      <c r="C64" s="10"/>
      <c r="D64" s="18">
        <v>291.83999999999997</v>
      </c>
      <c r="E64" s="10">
        <v>3212</v>
      </c>
      <c r="F64" s="9" t="s">
        <v>89</v>
      </c>
      <c r="G64" s="28" t="s">
        <v>15</v>
      </c>
    </row>
    <row r="65" spans="1:7" x14ac:dyDescent="0.25">
      <c r="A65" s="9"/>
      <c r="B65" s="14"/>
      <c r="C65" s="10"/>
      <c r="D65" s="18">
        <v>360</v>
      </c>
      <c r="E65" s="10">
        <v>3211</v>
      </c>
      <c r="F65" s="9" t="s">
        <v>81</v>
      </c>
      <c r="G65" s="29" t="s">
        <v>15</v>
      </c>
    </row>
    <row r="66" spans="1:7" x14ac:dyDescent="0.25">
      <c r="A66" s="9"/>
      <c r="B66" s="14"/>
      <c r="C66" s="10"/>
      <c r="D66" s="18">
        <v>19.170000000000002</v>
      </c>
      <c r="E66" s="10">
        <v>3221</v>
      </c>
      <c r="F66" s="9" t="s">
        <v>35</v>
      </c>
      <c r="G66" s="29" t="s">
        <v>15</v>
      </c>
    </row>
    <row r="67" spans="1:7" x14ac:dyDescent="0.25">
      <c r="A67" s="9"/>
      <c r="B67" s="14"/>
      <c r="C67" s="10"/>
      <c r="D67" s="18">
        <v>27.5</v>
      </c>
      <c r="E67" s="10">
        <v>3221</v>
      </c>
      <c r="F67" s="9" t="s">
        <v>35</v>
      </c>
      <c r="G67" s="29" t="s">
        <v>15</v>
      </c>
    </row>
    <row r="68" spans="1:7" x14ac:dyDescent="0.25">
      <c r="A68" s="9"/>
      <c r="B68" s="14"/>
      <c r="C68" s="10"/>
      <c r="D68" s="18">
        <v>113</v>
      </c>
      <c r="E68" s="10">
        <v>3224</v>
      </c>
      <c r="F68" s="9" t="s">
        <v>14</v>
      </c>
      <c r="G68" s="29" t="s">
        <v>15</v>
      </c>
    </row>
    <row r="69" spans="1:7" x14ac:dyDescent="0.25">
      <c r="A69" s="9" t="s">
        <v>95</v>
      </c>
      <c r="B69" s="14"/>
      <c r="C69" s="10"/>
      <c r="D69" s="18">
        <v>20.3</v>
      </c>
      <c r="E69" s="10">
        <v>3237</v>
      </c>
      <c r="F69" s="9" t="s">
        <v>82</v>
      </c>
      <c r="G69" s="29" t="s">
        <v>15</v>
      </c>
    </row>
    <row r="70" spans="1:7" x14ac:dyDescent="0.25">
      <c r="A70" s="9" t="s">
        <v>95</v>
      </c>
      <c r="B70" s="14"/>
      <c r="C70" s="10"/>
      <c r="D70" s="18">
        <v>123.03</v>
      </c>
      <c r="E70" s="10">
        <v>3237</v>
      </c>
      <c r="F70" s="9" t="s">
        <v>82</v>
      </c>
      <c r="G70" s="29" t="s">
        <v>15</v>
      </c>
    </row>
    <row r="71" spans="1:7" x14ac:dyDescent="0.25">
      <c r="A71" s="9"/>
      <c r="B71" s="14"/>
      <c r="C71" s="10"/>
      <c r="D71" s="18">
        <v>13.66</v>
      </c>
      <c r="E71" s="10">
        <v>3239</v>
      </c>
      <c r="F71" s="9" t="s">
        <v>83</v>
      </c>
      <c r="G71" s="29" t="s">
        <v>15</v>
      </c>
    </row>
    <row r="72" spans="1:7" x14ac:dyDescent="0.25">
      <c r="A72" s="9" t="s">
        <v>99</v>
      </c>
      <c r="B72" s="14"/>
      <c r="C72" s="10"/>
      <c r="D72" s="18">
        <v>530.82000000000005</v>
      </c>
      <c r="E72" s="10">
        <v>3291</v>
      </c>
      <c r="F72" s="9" t="s">
        <v>84</v>
      </c>
      <c r="G72" s="29" t="s">
        <v>15</v>
      </c>
    </row>
    <row r="73" spans="1:7" x14ac:dyDescent="0.25">
      <c r="A73" s="9" t="s">
        <v>99</v>
      </c>
      <c r="B73" s="14"/>
      <c r="C73" s="10"/>
      <c r="D73" s="18">
        <v>39.82</v>
      </c>
      <c r="E73" s="10">
        <v>3291</v>
      </c>
      <c r="F73" s="9" t="s">
        <v>84</v>
      </c>
      <c r="G73" s="29" t="s">
        <v>15</v>
      </c>
    </row>
    <row r="74" spans="1:7" x14ac:dyDescent="0.25">
      <c r="A74" s="9"/>
      <c r="B74" s="14"/>
      <c r="C74" s="10"/>
      <c r="D74" s="18">
        <v>34</v>
      </c>
      <c r="E74" s="10">
        <v>3293</v>
      </c>
      <c r="F74" s="9" t="s">
        <v>85</v>
      </c>
      <c r="G74" s="29" t="s">
        <v>15</v>
      </c>
    </row>
    <row r="75" spans="1:7" x14ac:dyDescent="0.25">
      <c r="A75" s="9"/>
      <c r="B75" s="14"/>
      <c r="C75" s="10"/>
      <c r="D75" s="18">
        <v>14.12</v>
      </c>
      <c r="E75" s="10">
        <v>3299</v>
      </c>
      <c r="F75" s="9" t="s">
        <v>59</v>
      </c>
      <c r="G75" s="29" t="s">
        <v>15</v>
      </c>
    </row>
    <row r="76" spans="1:7" x14ac:dyDescent="0.25">
      <c r="A76" s="9"/>
      <c r="B76" s="14"/>
      <c r="C76" s="10"/>
      <c r="D76" s="18">
        <v>1.08</v>
      </c>
      <c r="E76" s="10">
        <v>3431</v>
      </c>
      <c r="F76" s="9" t="s">
        <v>69</v>
      </c>
      <c r="G76" s="29" t="s">
        <v>15</v>
      </c>
    </row>
    <row r="77" spans="1:7" x14ac:dyDescent="0.25">
      <c r="A77" s="9"/>
      <c r="B77" s="14"/>
      <c r="C77" s="10"/>
      <c r="D77" s="18">
        <v>59.52</v>
      </c>
      <c r="E77" s="10">
        <v>3721</v>
      </c>
      <c r="F77" s="9" t="s">
        <v>86</v>
      </c>
      <c r="G77" s="29" t="s">
        <v>15</v>
      </c>
    </row>
    <row r="78" spans="1:7" ht="21" customHeight="1" thickBot="1" x14ac:dyDescent="0.3">
      <c r="A78" s="22" t="s">
        <v>16</v>
      </c>
      <c r="B78" s="23"/>
      <c r="C78" s="24"/>
      <c r="D78" s="25">
        <f>SUM(D51:D77)</f>
        <v>202792.73999999996</v>
      </c>
      <c r="E78" s="24"/>
      <c r="F78" s="26"/>
      <c r="G78" s="27"/>
    </row>
    <row r="79" spans="1:7" ht="15.75" thickBot="1" x14ac:dyDescent="0.3">
      <c r="A79" s="30" t="s">
        <v>87</v>
      </c>
      <c r="B79" s="31"/>
      <c r="C79" s="32"/>
      <c r="D79" s="33">
        <f>SUM(D8,D10,D12,D14,D17,D19,D21,D23,D25,D27,D29,D31,D34,D36,D38,D40,D42,D44,D46,D48,D50,D78)</f>
        <v>221896.55999999997</v>
      </c>
      <c r="E79" s="32"/>
      <c r="F79" s="34"/>
      <c r="G79" s="35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1" right="1" top="1" bottom="1" header="0.5" footer="0.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2025-02-07T11:02:23Z</cp:lastPrinted>
  <dcterms:created xsi:type="dcterms:W3CDTF">2024-03-05T11:42:46Z</dcterms:created>
  <dcterms:modified xsi:type="dcterms:W3CDTF">2025-02-07T11:07:36Z</dcterms:modified>
</cp:coreProperties>
</file>