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O TROŠENJU SREDSTAVA\122024\"/>
    </mc:Choice>
  </mc:AlternateContent>
  <xr:revisionPtr revIDLastSave="0" documentId="13_ncr:1_{4508E4E1-4B5E-42DE-B05D-42E4E195ED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5" i="1" l="1"/>
  <c r="D125" i="1"/>
  <c r="D123" i="1"/>
  <c r="D121" i="1"/>
  <c r="D119" i="1"/>
  <c r="D117" i="1"/>
  <c r="D115" i="1"/>
  <c r="D113" i="1"/>
  <c r="D111" i="1"/>
  <c r="D109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59" i="1"/>
  <c r="D57" i="1"/>
  <c r="D55" i="1"/>
  <c r="D53" i="1"/>
  <c r="D51" i="1"/>
  <c r="D49" i="1"/>
  <c r="D47" i="1"/>
  <c r="D45" i="1"/>
  <c r="D42" i="1"/>
  <c r="D40" i="1"/>
  <c r="D38" i="1"/>
  <c r="D36" i="1"/>
  <c r="D34" i="1"/>
  <c r="D31" i="1"/>
  <c r="D29" i="1"/>
  <c r="D27" i="1"/>
  <c r="D24" i="1"/>
  <c r="D21" i="1"/>
  <c r="D19" i="1"/>
  <c r="D17" i="1"/>
  <c r="D15" i="1"/>
  <c r="D12" i="1"/>
  <c r="D10" i="1"/>
  <c r="D8" i="1"/>
  <c r="D166" i="1" l="1"/>
</calcChain>
</file>

<file path=xl/sharedStrings.xml><?xml version="1.0" encoding="utf-8"?>
<sst xmlns="http://schemas.openxmlformats.org/spreadsheetml/2006/main" count="472" uniqueCount="191">
  <si>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</si>
  <si>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</si>
  <si>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</si>
  <si>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</si>
  <si>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</si>
  <si>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</si>
  <si>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</si>
  <si>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</si>
  <si>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JOSIPA RAČIĆA_x000D_
SREDNJACI 30_x000D_
ZAGREB_x000D_
Tel: +385(1)3844999   Fax: +385(1)3844990_x000D_
OIB: 19780265434_x000D_
Mail: racunovodstvo@os-j-racica.hr_x000D_
IBAN: HR4924020061100940610</t>
  </si>
  <si>
    <t>Isplata Sredstava Za Razdoblje: 01.12.2024 Do 31.12.2024</t>
  </si>
  <si>
    <t>PROFIL KLETT D.O.O.</t>
  </si>
  <si>
    <t>95803232921</t>
  </si>
  <si>
    <t>ZAGREB</t>
  </si>
  <si>
    <t xml:space="preserve">VIŠEGODIŠNJI NASADI                                                                                                                                   </t>
  </si>
  <si>
    <t>OŠ JOSIPA RAČIĆA</t>
  </si>
  <si>
    <t>Ukupno:</t>
  </si>
  <si>
    <t>MAR-MIR PROMET d.o.o.</t>
  </si>
  <si>
    <t>90591998649</t>
  </si>
  <si>
    <t>10 000 ZAGREB</t>
  </si>
  <si>
    <t>MATERIJAL I DIJELOVI ZA TEKUĆE I INVESTICIJSKO ODRŽAVANJE</t>
  </si>
  <si>
    <t>ConColor d.o.o.</t>
  </si>
  <si>
    <t>89021876450</t>
  </si>
  <si>
    <t>DO RE MI</t>
  </si>
  <si>
    <t>87957649939</t>
  </si>
  <si>
    <t xml:space="preserve">ZAGREB                                            </t>
  </si>
  <si>
    <t>UREDSKI MATERIJAL I OSTALI MATERIJALNI RASHODI</t>
  </si>
  <si>
    <t>ZAKUPNINE I NAJAMNINE</t>
  </si>
  <si>
    <t>HRV. GEOGRAFSKO DRUŠTVO</t>
  </si>
  <si>
    <t>87683682331</t>
  </si>
  <si>
    <t xml:space="preserve"> 10 000 ZAGREB</t>
  </si>
  <si>
    <t>STRUČNO USAVRŠAVANJE ZAPOSLENIKA</t>
  </si>
  <si>
    <t>HP HRVATSKA POŠTA D.D.</t>
  </si>
  <si>
    <t>87311810356</t>
  </si>
  <si>
    <t>VELIKA GORICA, 10410</t>
  </si>
  <si>
    <t>USLUGE TELEFONA, POŠTE I PRIJEVOZA</t>
  </si>
  <si>
    <t>Živa voda d.o.o.</t>
  </si>
  <si>
    <t>86255713939</t>
  </si>
  <si>
    <t>10000 Zagreb</t>
  </si>
  <si>
    <t>MATERIJAL I SIROVINE</t>
  </si>
  <si>
    <t>KRALJ- COMMERCE  d.o.o.</t>
  </si>
  <si>
    <t>85987220986</t>
  </si>
  <si>
    <t xml:space="preserve">INSTRUMENTI, UREĐAJI I STROJEVI                                                                                                                       </t>
  </si>
  <si>
    <t>PRESEČKI GRUPA</t>
  </si>
  <si>
    <t>85843181422</t>
  </si>
  <si>
    <t>KRAPINA</t>
  </si>
  <si>
    <t xml:space="preserve">OSTALI NESPOMENUTI RASHODI POSLOVANJA                                                                                                                 </t>
  </si>
  <si>
    <t>FINA</t>
  </si>
  <si>
    <t>85821130368</t>
  </si>
  <si>
    <t>RAČUNALNE USLUGE</t>
  </si>
  <si>
    <t>ZAGREBAČKI HOLDING D.O.O.-ČISTOĆA</t>
  </si>
  <si>
    <t>85584865987</t>
  </si>
  <si>
    <t>KOMUNALNE USLUGE</t>
  </si>
  <si>
    <t>VODOOPSKRBA I ODVODNJA d.o.o.</t>
  </si>
  <si>
    <t>83416546499</t>
  </si>
  <si>
    <t>Zagreb</t>
  </si>
  <si>
    <t>PRO HIGIS d.o.o.</t>
  </si>
  <si>
    <t>82114830044</t>
  </si>
  <si>
    <t>Hrvatska zajednica osnovnih škola</t>
  </si>
  <si>
    <t>78661516143</t>
  </si>
  <si>
    <t>10000 ZAGREB</t>
  </si>
  <si>
    <t>URIHO-ZAGREB</t>
  </si>
  <si>
    <t>77931216562</t>
  </si>
  <si>
    <t>Nema Konta Na Odabranoj Razini</t>
  </si>
  <si>
    <t>ZAGREBAČKE PEKARNE KLARA D.D.</t>
  </si>
  <si>
    <t>76842508189</t>
  </si>
  <si>
    <t xml:space="preserve">ZATEZNE KAMATE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</si>
  <si>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</si>
  <si>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</si>
  <si>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</si>
  <si>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>Telemach Hrvatska d.o.o.</t>
  </si>
  <si>
    <t>70133616033</t>
  </si>
  <si>
    <t>HRT</t>
  </si>
  <si>
    <t>68419124305</t>
  </si>
  <si>
    <t>MIDIJ-COM d.o.o.</t>
  </si>
  <si>
    <t>67701822460</t>
  </si>
  <si>
    <t>STIPO CRNJAK</t>
  </si>
  <si>
    <t>66282577861</t>
  </si>
  <si>
    <t>HEP-OPSKRBA D.O.O.</t>
  </si>
  <si>
    <t>63073332379</t>
  </si>
  <si>
    <t>ENERGIJA</t>
  </si>
  <si>
    <t>GRADSKI URED ZA OBNOVU, IZGRADNJU, PROSTORNO UREĐENJE, GRADITELJSTVO, KOMUNALNE POSLOVE I PROMET</t>
  </si>
  <si>
    <t>61817894937</t>
  </si>
  <si>
    <t>PASTOR SERVISI d.o.o.</t>
  </si>
  <si>
    <t>60654129780</t>
  </si>
  <si>
    <t>10437 Rakitje- Bestovje</t>
  </si>
  <si>
    <t>SITNI INVENTAR I AUTO GUME</t>
  </si>
  <si>
    <t>Alca Zagreb d.o.o.</t>
  </si>
  <si>
    <t>58353015102</t>
  </si>
  <si>
    <t>FICE HRVATSKA</t>
  </si>
  <si>
    <t>55950286097</t>
  </si>
  <si>
    <t>IGO- MAT d.o.o.</t>
  </si>
  <si>
    <t>55662000497</t>
  </si>
  <si>
    <t>BREGANA</t>
  </si>
  <si>
    <t>IBIS GRAFIKA D.O.O.</t>
  </si>
  <si>
    <t>55305844525</t>
  </si>
  <si>
    <t>TAPETARIJA I STOLARIJA ŠENJUG</t>
  </si>
  <si>
    <t>54217332181</t>
  </si>
  <si>
    <t>USLUGE TEKUĆEG I INVESTICIJSKOG ODRŽAVANJA</t>
  </si>
  <si>
    <t>MARTINEC USLUGE d.o.o.</t>
  </si>
  <si>
    <t>49072517234</t>
  </si>
  <si>
    <t>10410 VELIKA GORICA</t>
  </si>
  <si>
    <t xml:space="preserve">REPREZENTACIJA                                                                                                                                        </t>
  </si>
  <si>
    <t>TEHNOZAPIS d.o.o.</t>
  </si>
  <si>
    <t>47310667146</t>
  </si>
  <si>
    <t>OSTALE USLUGE</t>
  </si>
  <si>
    <t>DOKUMENTIT d.o.o.</t>
  </si>
  <si>
    <t>45392055435</t>
  </si>
  <si>
    <t>10000 ZZAGREB</t>
  </si>
  <si>
    <t>VINDIJA D.D. - MLIJEČNI proizvodi (crveno)</t>
  </si>
  <si>
    <t>44138062462</t>
  </si>
  <si>
    <t>VARAŽDIN</t>
  </si>
  <si>
    <t>SCHINDLER HRVATSKA D.O.O. ZA PROIZVODNJU I TRGOVINU</t>
  </si>
  <si>
    <t>39551305526</t>
  </si>
  <si>
    <t>ŠKOLSKA KNJIGA D.D.</t>
  </si>
  <si>
    <t>38967655335</t>
  </si>
  <si>
    <t>METRO CASH &amp; CARRY d.o.o.</t>
  </si>
  <si>
    <t>38016445738</t>
  </si>
  <si>
    <t>TIP-ZAGREB d.o.o.</t>
  </si>
  <si>
    <t>36198195227</t>
  </si>
  <si>
    <t>10431 SVETA NEDELJA</t>
  </si>
  <si>
    <t>ZAVOD ZA JAVNO ZDRAVSTVO DR.ANDRIJA ŠTAMPAR</t>
  </si>
  <si>
    <t>33392005961</t>
  </si>
  <si>
    <t>ZDRAVSTVENE I VETERINARSKE USLUGE</t>
  </si>
  <si>
    <t>MEDUS BIRO D.O.O.</t>
  </si>
  <si>
    <t>27715602669</t>
  </si>
  <si>
    <t>MARBET d.o.o.</t>
  </si>
  <si>
    <t>26099070537</t>
  </si>
  <si>
    <t>MR SERVIS D.O.O.</t>
  </si>
  <si>
    <t>23566963636</t>
  </si>
  <si>
    <t>RUGVICA</t>
  </si>
  <si>
    <t>O.M. SUPPORT</t>
  </si>
  <si>
    <t>23071028130</t>
  </si>
  <si>
    <t>ERSTE&amp;STEIERMÄRKISCHE BANK d.d.</t>
  </si>
  <si>
    <t>23057039320</t>
  </si>
  <si>
    <t>51000 RIJEKA</t>
  </si>
  <si>
    <t xml:space="preserve">BANKARSKE USLUGE I USLUGE PLATNOG PROMETA                                                                                                             </t>
  </si>
  <si>
    <t>Podravka d.d.</t>
  </si>
  <si>
    <t>18928523252</t>
  </si>
  <si>
    <t>48000 Koprivnica</t>
  </si>
  <si>
    <t>PUČKOB OTVORENO UČILIŠTE ZAGREB</t>
  </si>
  <si>
    <t>17480760019</t>
  </si>
  <si>
    <t>HEP-TOPLINARSTVO d.o.o.</t>
  </si>
  <si>
    <t>15907062900</t>
  </si>
  <si>
    <t>KATARINA ZRINSKI D.O.O.</t>
  </si>
  <si>
    <t>13653700851</t>
  </si>
  <si>
    <t>MALA TVORNICA SOFTWARE-A</t>
  </si>
  <si>
    <t>12555479457</t>
  </si>
  <si>
    <t>AKD-ZAŠTITA D.O.O.</t>
  </si>
  <si>
    <t>09253797076</t>
  </si>
  <si>
    <t>ALFA d.d.</t>
  </si>
  <si>
    <t>07189160632</t>
  </si>
  <si>
    <t>Ledo plus d.o.o.</t>
  </si>
  <si>
    <t>07179054100</t>
  </si>
  <si>
    <t>INSTALACIJSKI I ZAVRŠNI GRAĐEVINSKI RADOVI VL.TOMI</t>
  </si>
  <si>
    <t>03597770637</t>
  </si>
  <si>
    <t>PROMING-HCH d.o.o.</t>
  </si>
  <si>
    <t>00799310963</t>
  </si>
  <si>
    <t>Dom zdravlja Zagreb - Centar</t>
  </si>
  <si>
    <t>00053084642</t>
  </si>
  <si>
    <t>INSTAR CENTER d.o.o.</t>
  </si>
  <si>
    <t>-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</si>
  <si>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</si>
  <si>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</si>
  <si>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INTELEKTUALNE I OSOBNE USLUGE</t>
  </si>
  <si>
    <t xml:space="preserve">NAKNADE ZA RAD PREDSTAVNIČKIH I IZVRŠNIH TIJELA I SLIČNO                                                                                              </t>
  </si>
  <si>
    <t>TROŠKOVI SUDSKIH POSTUPAKA</t>
  </si>
  <si>
    <t xml:space="preserve">NAKNADE GRAĐANIMA I KUĆANSTVIMA U NOVCU                                                                                                               </t>
  </si>
  <si>
    <t>Sveukupno:</t>
  </si>
  <si>
    <t>DAR ZA SV.NIKOLU COP 2024</t>
  </si>
  <si>
    <t>OSTALI RASHODI ZA ZAPOSLENE</t>
  </si>
  <si>
    <t>DAR ZA SV.NIKOLU BORAVAK I POMOĆNICI 2024</t>
  </si>
  <si>
    <t>ŠKOLSKI ODBOR ZA 10/24</t>
  </si>
  <si>
    <t>PLAĆA COP 11/24</t>
  </si>
  <si>
    <t>PLAĆE ZA PREKOVREMENI RAD</t>
  </si>
  <si>
    <t>DOPRINOSI</t>
  </si>
  <si>
    <t>PLAĆA COP 11/24-OPOREZIVI PRIJEVOZ</t>
  </si>
  <si>
    <t>ZAMJENE PB-COP 11/24</t>
  </si>
  <si>
    <t>PLAĆA BORAVAK ZA 11/24</t>
  </si>
  <si>
    <t>PLAĆA BORAVAK ZA 11/24-POMOĆI</t>
  </si>
  <si>
    <t>ZAMJENE COP-PB 11/24</t>
  </si>
  <si>
    <t>ZAMJENE COP -PB 11/24</t>
  </si>
  <si>
    <t>POMOĆNICI U NASTAVI 11/24</t>
  </si>
  <si>
    <t>E TEHNIČAR ZA 11/24</t>
  </si>
  <si>
    <t>BOŽIĆNICA COP 2024</t>
  </si>
  <si>
    <t>BOŽIĆNICA BORAVAK I POMOĆNICI 2024</t>
  </si>
  <si>
    <t>REGRES ZA POMOĆNIKE 2024</t>
  </si>
  <si>
    <t>ŠKOLSKI ODBOR ZA 11/24</t>
  </si>
  <si>
    <t xml:space="preserve">NAKNADE ZA RAD PREDSTAVNIČKIH I IZVRŠNIH TIJELA I SLIČNO   -DOPRINOSI                                                                                           </t>
  </si>
  <si>
    <t xml:space="preserve">NAKNADE ZA RAD PREDSTAVNIČKIH I IZVRŠNIH TIJELA I SLIČNO-DOPRINOSI                                                                                              </t>
  </si>
  <si>
    <t xml:space="preserve">SUDSKA PRESUDA </t>
  </si>
  <si>
    <t xml:space="preserve">PRISTOJBE I NAKNADE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</si>
</sst>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0"/>
  <sheetViews>
    <sheetView tabSelected="1" zoomScaleNormal="100" workbookViewId="0">
      <selection activeCell="A162" sqref="A16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340.25</v>
      </c>
      <c r="E7" s="10">
        <v>4241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340.25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457.65</v>
      </c>
      <c r="E9" s="10">
        <v>3224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457.65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53.06</v>
      </c>
      <c r="E11" s="10">
        <v>3224</v>
      </c>
      <c r="F11" s="9" t="s">
        <v>19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53.06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104.85</v>
      </c>
      <c r="E13" s="10">
        <v>3221</v>
      </c>
      <c r="F13" s="9" t="s">
        <v>25</v>
      </c>
      <c r="G13" s="27" t="s">
        <v>14</v>
      </c>
    </row>
    <row r="14" spans="1:7" x14ac:dyDescent="0.25">
      <c r="A14" s="9"/>
      <c r="B14" s="14"/>
      <c r="C14" s="10"/>
      <c r="D14" s="18">
        <v>288.98</v>
      </c>
      <c r="E14" s="10">
        <v>3235</v>
      </c>
      <c r="F14" s="9" t="s">
        <v>26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393.83000000000004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40</v>
      </c>
      <c r="E16" s="10">
        <v>3213</v>
      </c>
      <c r="F16" s="9" t="s">
        <v>30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40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33</v>
      </c>
      <c r="D18" s="18">
        <v>115.09</v>
      </c>
      <c r="E18" s="10">
        <v>3231</v>
      </c>
      <c r="F18" s="9" t="s">
        <v>34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115.09</v>
      </c>
      <c r="E19" s="23"/>
      <c r="F19" s="25"/>
      <c r="G19" s="26"/>
    </row>
    <row r="20" spans="1:7" x14ac:dyDescent="0.25">
      <c r="A20" s="9" t="s">
        <v>31</v>
      </c>
      <c r="B20" s="14" t="s">
        <v>32</v>
      </c>
      <c r="C20" s="10" t="s">
        <v>33</v>
      </c>
      <c r="D20" s="18">
        <v>60.33</v>
      </c>
      <c r="E20" s="10">
        <v>3231</v>
      </c>
      <c r="F20" s="9" t="s">
        <v>34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60.33</v>
      </c>
      <c r="E21" s="23"/>
      <c r="F21" s="25"/>
      <c r="G21" s="26"/>
    </row>
    <row r="22" spans="1:7" x14ac:dyDescent="0.25">
      <c r="A22" s="9" t="s">
        <v>35</v>
      </c>
      <c r="B22" s="14" t="s">
        <v>36</v>
      </c>
      <c r="C22" s="10" t="s">
        <v>37</v>
      </c>
      <c r="D22" s="18">
        <v>87.87</v>
      </c>
      <c r="E22" s="10">
        <v>3222</v>
      </c>
      <c r="F22" s="9" t="s">
        <v>38</v>
      </c>
      <c r="G22" s="27" t="s">
        <v>14</v>
      </c>
    </row>
    <row r="23" spans="1:7" x14ac:dyDescent="0.25">
      <c r="A23" s="9"/>
      <c r="B23" s="14"/>
      <c r="C23" s="10"/>
      <c r="D23" s="18">
        <v>24.39</v>
      </c>
      <c r="E23" s="10">
        <v>3235</v>
      </c>
      <c r="F23" s="9" t="s">
        <v>26</v>
      </c>
      <c r="G23" s="28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SUM(D22:D23)</f>
        <v>112.26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12</v>
      </c>
      <c r="D25" s="18">
        <v>16</v>
      </c>
      <c r="E25" s="10">
        <v>3231</v>
      </c>
      <c r="F25" s="9" t="s">
        <v>34</v>
      </c>
      <c r="G25" s="27" t="s">
        <v>14</v>
      </c>
    </row>
    <row r="26" spans="1:7" x14ac:dyDescent="0.25">
      <c r="A26" s="9"/>
      <c r="B26" s="14"/>
      <c r="C26" s="10"/>
      <c r="D26" s="18">
        <v>373.5</v>
      </c>
      <c r="E26" s="10">
        <v>4225</v>
      </c>
      <c r="F26" s="9" t="s">
        <v>41</v>
      </c>
      <c r="G26" s="28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SUM(D25:D26)</f>
        <v>389.5</v>
      </c>
      <c r="E27" s="23"/>
      <c r="F27" s="25"/>
      <c r="G27" s="26"/>
    </row>
    <row r="28" spans="1:7" x14ac:dyDescent="0.25">
      <c r="A28" s="9" t="s">
        <v>42</v>
      </c>
      <c r="B28" s="14" t="s">
        <v>43</v>
      </c>
      <c r="C28" s="10" t="s">
        <v>44</v>
      </c>
      <c r="D28" s="18">
        <v>800</v>
      </c>
      <c r="E28" s="10">
        <v>3299</v>
      </c>
      <c r="F28" s="9" t="s">
        <v>45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800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12</v>
      </c>
      <c r="D30" s="18">
        <v>1.66</v>
      </c>
      <c r="E30" s="10">
        <v>3238</v>
      </c>
      <c r="F30" s="9" t="s">
        <v>48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1.66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12</v>
      </c>
      <c r="D32" s="18">
        <v>53.09</v>
      </c>
      <c r="E32" s="10">
        <v>3221</v>
      </c>
      <c r="F32" s="9" t="s">
        <v>25</v>
      </c>
      <c r="G32" s="27" t="s">
        <v>14</v>
      </c>
    </row>
    <row r="33" spans="1:7" x14ac:dyDescent="0.25">
      <c r="A33" s="9"/>
      <c r="B33" s="14"/>
      <c r="C33" s="10"/>
      <c r="D33" s="18">
        <v>1536.2</v>
      </c>
      <c r="E33" s="10">
        <v>3234</v>
      </c>
      <c r="F33" s="9" t="s">
        <v>51</v>
      </c>
      <c r="G33" s="28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SUM(D32:D33)</f>
        <v>1589.29</v>
      </c>
      <c r="E34" s="23"/>
      <c r="F34" s="25"/>
      <c r="G34" s="26"/>
    </row>
    <row r="35" spans="1:7" x14ac:dyDescent="0.25">
      <c r="A35" s="9" t="s">
        <v>52</v>
      </c>
      <c r="B35" s="14" t="s">
        <v>53</v>
      </c>
      <c r="C35" s="10" t="s">
        <v>54</v>
      </c>
      <c r="D35" s="18">
        <v>2197.09</v>
      </c>
      <c r="E35" s="10">
        <v>3234</v>
      </c>
      <c r="F35" s="9" t="s">
        <v>51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2197.09</v>
      </c>
      <c r="E36" s="23"/>
      <c r="F36" s="25"/>
      <c r="G36" s="26"/>
    </row>
    <row r="37" spans="1:7" x14ac:dyDescent="0.25">
      <c r="A37" s="9" t="s">
        <v>55</v>
      </c>
      <c r="B37" s="14" t="s">
        <v>56</v>
      </c>
      <c r="C37" s="10" t="s">
        <v>12</v>
      </c>
      <c r="D37" s="18">
        <v>207.5</v>
      </c>
      <c r="E37" s="10">
        <v>3221</v>
      </c>
      <c r="F37" s="9" t="s">
        <v>25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207.5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59</v>
      </c>
      <c r="D39" s="18">
        <v>75</v>
      </c>
      <c r="E39" s="10">
        <v>3213</v>
      </c>
      <c r="F39" s="9" t="s">
        <v>30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75</v>
      </c>
      <c r="E40" s="23"/>
      <c r="F40" s="25"/>
      <c r="G40" s="26"/>
    </row>
    <row r="41" spans="1:7" x14ac:dyDescent="0.25">
      <c r="A41" s="9" t="s">
        <v>60</v>
      </c>
      <c r="B41" s="14" t="s">
        <v>61</v>
      </c>
      <c r="C41" s="10" t="s">
        <v>37</v>
      </c>
      <c r="D41" s="18">
        <v>336</v>
      </c>
      <c r="E41" s="10">
        <v>3227</v>
      </c>
      <c r="F41" s="9" t="s">
        <v>62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336</v>
      </c>
      <c r="E42" s="23"/>
      <c r="F42" s="25"/>
      <c r="G42" s="26"/>
    </row>
    <row r="43" spans="1:7" x14ac:dyDescent="0.25">
      <c r="A43" s="9" t="s">
        <v>63</v>
      </c>
      <c r="B43" s="14" t="s">
        <v>64</v>
      </c>
      <c r="C43" s="10" t="s">
        <v>12</v>
      </c>
      <c r="D43" s="18">
        <v>10450.43</v>
      </c>
      <c r="E43" s="10">
        <v>3222</v>
      </c>
      <c r="F43" s="9" t="s">
        <v>38</v>
      </c>
      <c r="G43" s="27" t="s">
        <v>14</v>
      </c>
    </row>
    <row r="44" spans="1:7" x14ac:dyDescent="0.25">
      <c r="A44" s="9"/>
      <c r="B44" s="14"/>
      <c r="C44" s="10"/>
      <c r="D44" s="18">
        <v>118.95</v>
      </c>
      <c r="E44" s="10">
        <v>3433</v>
      </c>
      <c r="F44" s="9" t="s">
        <v>65</v>
      </c>
      <c r="G44" s="28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SUM(D43:D44)</f>
        <v>10569.380000000001</v>
      </c>
      <c r="E45" s="23"/>
      <c r="F45" s="25"/>
      <c r="G45" s="26"/>
    </row>
    <row r="46" spans="1:7" x14ac:dyDescent="0.25">
      <c r="A46" s="9" t="s">
        <v>66</v>
      </c>
      <c r="B46" s="14" t="s">
        <v>67</v>
      </c>
      <c r="C46" s="10" t="s">
        <v>68</v>
      </c>
      <c r="D46" s="18">
        <v>208.75</v>
      </c>
      <c r="E46" s="10">
        <v>3238</v>
      </c>
      <c r="F46" s="9" t="s">
        <v>48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208.75</v>
      </c>
      <c r="E47" s="23"/>
      <c r="F47" s="25"/>
      <c r="G47" s="26"/>
    </row>
    <row r="48" spans="1:7" x14ac:dyDescent="0.25">
      <c r="A48" s="9" t="s">
        <v>69</v>
      </c>
      <c r="B48" s="14" t="s">
        <v>70</v>
      </c>
      <c r="C48" s="10" t="s">
        <v>37</v>
      </c>
      <c r="D48" s="18">
        <v>6.62</v>
      </c>
      <c r="E48" s="10">
        <v>3231</v>
      </c>
      <c r="F48" s="9" t="s">
        <v>34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6.62</v>
      </c>
      <c r="E49" s="23"/>
      <c r="F49" s="25"/>
      <c r="G49" s="26"/>
    </row>
    <row r="50" spans="1:7" x14ac:dyDescent="0.25">
      <c r="A50" s="9" t="s">
        <v>71</v>
      </c>
      <c r="B50" s="14" t="s">
        <v>72</v>
      </c>
      <c r="C50" s="10" t="s">
        <v>54</v>
      </c>
      <c r="D50" s="18">
        <v>10.62</v>
      </c>
      <c r="E50" s="10">
        <v>3295</v>
      </c>
      <c r="F50" s="9" t="s">
        <v>190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10.62</v>
      </c>
      <c r="E51" s="23"/>
      <c r="F51" s="25"/>
      <c r="G51" s="26"/>
    </row>
    <row r="52" spans="1:7" x14ac:dyDescent="0.25">
      <c r="A52" s="9" t="s">
        <v>73</v>
      </c>
      <c r="B52" s="14" t="s">
        <v>74</v>
      </c>
      <c r="C52" s="10" t="s">
        <v>54</v>
      </c>
      <c r="D52" s="18">
        <v>81.25</v>
      </c>
      <c r="E52" s="10">
        <v>3238</v>
      </c>
      <c r="F52" s="9" t="s">
        <v>48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81.25</v>
      </c>
      <c r="E53" s="23"/>
      <c r="F53" s="25"/>
      <c r="G53" s="26"/>
    </row>
    <row r="54" spans="1:7" x14ac:dyDescent="0.25">
      <c r="A54" s="9" t="s">
        <v>75</v>
      </c>
      <c r="B54" s="14" t="s">
        <v>76</v>
      </c>
      <c r="C54" s="10" t="s">
        <v>12</v>
      </c>
      <c r="D54" s="18">
        <v>3079</v>
      </c>
      <c r="E54" s="10">
        <v>3299</v>
      </c>
      <c r="F54" s="9" t="s">
        <v>45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3079</v>
      </c>
      <c r="E55" s="23"/>
      <c r="F55" s="25"/>
      <c r="G55" s="26"/>
    </row>
    <row r="56" spans="1:7" x14ac:dyDescent="0.25">
      <c r="A56" s="9" t="s">
        <v>77</v>
      </c>
      <c r="B56" s="14" t="s">
        <v>78</v>
      </c>
      <c r="C56" s="10" t="s">
        <v>59</v>
      </c>
      <c r="D56" s="18">
        <v>4218.3900000000003</v>
      </c>
      <c r="E56" s="10">
        <v>3223</v>
      </c>
      <c r="F56" s="9" t="s">
        <v>79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4218.3900000000003</v>
      </c>
      <c r="E57" s="23"/>
      <c r="F57" s="25"/>
      <c r="G57" s="26"/>
    </row>
    <row r="58" spans="1:7" x14ac:dyDescent="0.25">
      <c r="A58" s="9" t="s">
        <v>80</v>
      </c>
      <c r="B58" s="14" t="s">
        <v>81</v>
      </c>
      <c r="C58" s="10" t="s">
        <v>12</v>
      </c>
      <c r="D58" s="18">
        <v>94.34</v>
      </c>
      <c r="E58" s="10">
        <v>3234</v>
      </c>
      <c r="F58" s="9" t="s">
        <v>51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94.34</v>
      </c>
      <c r="E59" s="23"/>
      <c r="F59" s="25"/>
      <c r="G59" s="26"/>
    </row>
    <row r="60" spans="1:7" x14ac:dyDescent="0.25">
      <c r="A60" s="9" t="s">
        <v>82</v>
      </c>
      <c r="B60" s="14" t="s">
        <v>83</v>
      </c>
      <c r="C60" s="10" t="s">
        <v>84</v>
      </c>
      <c r="D60" s="18">
        <v>490.81</v>
      </c>
      <c r="E60" s="10">
        <v>3224</v>
      </c>
      <c r="F60" s="9" t="s">
        <v>19</v>
      </c>
      <c r="G60" s="27" t="s">
        <v>14</v>
      </c>
    </row>
    <row r="61" spans="1:7" x14ac:dyDescent="0.25">
      <c r="A61" s="9"/>
      <c r="B61" s="14"/>
      <c r="C61" s="10"/>
      <c r="D61" s="18">
        <v>245.44</v>
      </c>
      <c r="E61" s="10">
        <v>3225</v>
      </c>
      <c r="F61" s="9" t="s">
        <v>85</v>
      </c>
      <c r="G61" s="28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SUM(D60:D61)</f>
        <v>736.25</v>
      </c>
      <c r="E62" s="23"/>
      <c r="F62" s="25"/>
      <c r="G62" s="26"/>
    </row>
    <row r="63" spans="1:7" x14ac:dyDescent="0.25">
      <c r="A63" s="9" t="s">
        <v>86</v>
      </c>
      <c r="B63" s="14" t="s">
        <v>87</v>
      </c>
      <c r="C63" s="10" t="s">
        <v>54</v>
      </c>
      <c r="D63" s="18">
        <v>709.9</v>
      </c>
      <c r="E63" s="10">
        <v>3221</v>
      </c>
      <c r="F63" s="9" t="s">
        <v>25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709.9</v>
      </c>
      <c r="E64" s="23"/>
      <c r="F64" s="25"/>
      <c r="G64" s="26"/>
    </row>
    <row r="65" spans="1:7" x14ac:dyDescent="0.25">
      <c r="A65" s="9" t="s">
        <v>88</v>
      </c>
      <c r="B65" s="14" t="s">
        <v>89</v>
      </c>
      <c r="C65" s="10" t="s">
        <v>59</v>
      </c>
      <c r="D65" s="18">
        <v>238</v>
      </c>
      <c r="E65" s="10">
        <v>3213</v>
      </c>
      <c r="F65" s="9" t="s">
        <v>30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238</v>
      </c>
      <c r="E66" s="23"/>
      <c r="F66" s="25"/>
      <c r="G66" s="26"/>
    </row>
    <row r="67" spans="1:7" x14ac:dyDescent="0.25">
      <c r="A67" s="9" t="s">
        <v>90</v>
      </c>
      <c r="B67" s="14" t="s">
        <v>91</v>
      </c>
      <c r="C67" s="10" t="s">
        <v>92</v>
      </c>
      <c r="D67" s="18">
        <v>3375.05</v>
      </c>
      <c r="E67" s="10">
        <v>3222</v>
      </c>
      <c r="F67" s="9" t="s">
        <v>38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3375.05</v>
      </c>
      <c r="E68" s="23"/>
      <c r="F68" s="25"/>
      <c r="G68" s="26"/>
    </row>
    <row r="69" spans="1:7" x14ac:dyDescent="0.25">
      <c r="A69" s="9" t="s">
        <v>93</v>
      </c>
      <c r="B69" s="14" t="s">
        <v>94</v>
      </c>
      <c r="C69" s="10" t="s">
        <v>12</v>
      </c>
      <c r="D69" s="18">
        <v>53.19</v>
      </c>
      <c r="E69" s="10">
        <v>4241</v>
      </c>
      <c r="F69" s="9" t="s">
        <v>13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53.19</v>
      </c>
      <c r="E70" s="23"/>
      <c r="F70" s="25"/>
      <c r="G70" s="26"/>
    </row>
    <row r="71" spans="1:7" x14ac:dyDescent="0.25">
      <c r="A71" s="9" t="s">
        <v>95</v>
      </c>
      <c r="B71" s="14" t="s">
        <v>96</v>
      </c>
      <c r="C71" s="10" t="s">
        <v>12</v>
      </c>
      <c r="D71" s="18">
        <v>825.2</v>
      </c>
      <c r="E71" s="10">
        <v>3232</v>
      </c>
      <c r="F71" s="9" t="s">
        <v>97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825.2</v>
      </c>
      <c r="E72" s="23"/>
      <c r="F72" s="25"/>
      <c r="G72" s="26"/>
    </row>
    <row r="73" spans="1:7" x14ac:dyDescent="0.25">
      <c r="A73" s="9" t="s">
        <v>98</v>
      </c>
      <c r="B73" s="14" t="s">
        <v>99</v>
      </c>
      <c r="C73" s="10" t="s">
        <v>100</v>
      </c>
      <c r="D73" s="18">
        <v>79</v>
      </c>
      <c r="E73" s="10">
        <v>3293</v>
      </c>
      <c r="F73" s="9" t="s">
        <v>101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79</v>
      </c>
      <c r="E74" s="23"/>
      <c r="F74" s="25"/>
      <c r="G74" s="26"/>
    </row>
    <row r="75" spans="1:7" x14ac:dyDescent="0.25">
      <c r="A75" s="9" t="s">
        <v>102</v>
      </c>
      <c r="B75" s="14" t="s">
        <v>103</v>
      </c>
      <c r="C75" s="10" t="s">
        <v>12</v>
      </c>
      <c r="D75" s="18">
        <v>265</v>
      </c>
      <c r="E75" s="10">
        <v>3239</v>
      </c>
      <c r="F75" s="9" t="s">
        <v>104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265</v>
      </c>
      <c r="E76" s="23"/>
      <c r="F76" s="25"/>
      <c r="G76" s="26"/>
    </row>
    <row r="77" spans="1:7" x14ac:dyDescent="0.25">
      <c r="A77" s="9" t="s">
        <v>105</v>
      </c>
      <c r="B77" s="14" t="s">
        <v>106</v>
      </c>
      <c r="C77" s="10" t="s">
        <v>107</v>
      </c>
      <c r="D77" s="18">
        <v>397.22</v>
      </c>
      <c r="E77" s="10">
        <v>3238</v>
      </c>
      <c r="F77" s="9" t="s">
        <v>48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397.22</v>
      </c>
      <c r="E78" s="23"/>
      <c r="F78" s="25"/>
      <c r="G78" s="26"/>
    </row>
    <row r="79" spans="1:7" x14ac:dyDescent="0.25">
      <c r="A79" s="9" t="s">
        <v>108</v>
      </c>
      <c r="B79" s="14" t="s">
        <v>109</v>
      </c>
      <c r="C79" s="10" t="s">
        <v>110</v>
      </c>
      <c r="D79" s="18">
        <v>1891.26</v>
      </c>
      <c r="E79" s="10">
        <v>3222</v>
      </c>
      <c r="F79" s="9" t="s">
        <v>38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1891.26</v>
      </c>
      <c r="E80" s="23"/>
      <c r="F80" s="25"/>
      <c r="G80" s="26"/>
    </row>
    <row r="81" spans="1:7" x14ac:dyDescent="0.25">
      <c r="A81" s="9" t="s">
        <v>111</v>
      </c>
      <c r="B81" s="14" t="s">
        <v>112</v>
      </c>
      <c r="C81" s="10" t="s">
        <v>59</v>
      </c>
      <c r="D81" s="18">
        <v>122.18</v>
      </c>
      <c r="E81" s="10">
        <v>3232</v>
      </c>
      <c r="F81" s="9" t="s">
        <v>97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122.18</v>
      </c>
      <c r="E82" s="23"/>
      <c r="F82" s="25"/>
      <c r="G82" s="26"/>
    </row>
    <row r="83" spans="1:7" x14ac:dyDescent="0.25">
      <c r="A83" s="9" t="s">
        <v>113</v>
      </c>
      <c r="B83" s="14" t="s">
        <v>114</v>
      </c>
      <c r="C83" s="10" t="s">
        <v>12</v>
      </c>
      <c r="D83" s="18">
        <v>380.46</v>
      </c>
      <c r="E83" s="10">
        <v>4241</v>
      </c>
      <c r="F83" s="9" t="s">
        <v>13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380.46</v>
      </c>
      <c r="E84" s="23"/>
      <c r="F84" s="25"/>
      <c r="G84" s="26"/>
    </row>
    <row r="85" spans="1:7" x14ac:dyDescent="0.25">
      <c r="A85" s="9" t="s">
        <v>115</v>
      </c>
      <c r="B85" s="14" t="s">
        <v>116</v>
      </c>
      <c r="C85" s="10" t="s">
        <v>54</v>
      </c>
      <c r="D85" s="18">
        <v>4343.04</v>
      </c>
      <c r="E85" s="10">
        <v>3222</v>
      </c>
      <c r="F85" s="9" t="s">
        <v>38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4343.04</v>
      </c>
      <c r="E86" s="23"/>
      <c r="F86" s="25"/>
      <c r="G86" s="26"/>
    </row>
    <row r="87" spans="1:7" x14ac:dyDescent="0.25">
      <c r="A87" s="9" t="s">
        <v>117</v>
      </c>
      <c r="B87" s="14" t="s">
        <v>118</v>
      </c>
      <c r="C87" s="10" t="s">
        <v>119</v>
      </c>
      <c r="D87" s="18">
        <v>916.07</v>
      </c>
      <c r="E87" s="10">
        <v>3221</v>
      </c>
      <c r="F87" s="9" t="s">
        <v>25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916.07</v>
      </c>
      <c r="E88" s="23"/>
      <c r="F88" s="25"/>
      <c r="G88" s="26"/>
    </row>
    <row r="89" spans="1:7" x14ac:dyDescent="0.25">
      <c r="A89" s="9" t="s">
        <v>120</v>
      </c>
      <c r="B89" s="14" t="s">
        <v>121</v>
      </c>
      <c r="C89" s="10" t="s">
        <v>12</v>
      </c>
      <c r="D89" s="18">
        <v>195.83</v>
      </c>
      <c r="E89" s="10">
        <v>3236</v>
      </c>
      <c r="F89" s="9" t="s">
        <v>122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195.83</v>
      </c>
      <c r="E90" s="23"/>
      <c r="F90" s="25"/>
      <c r="G90" s="26"/>
    </row>
    <row r="91" spans="1:7" x14ac:dyDescent="0.25">
      <c r="A91" s="9" t="s">
        <v>123</v>
      </c>
      <c r="B91" s="14" t="s">
        <v>124</v>
      </c>
      <c r="C91" s="10" t="s">
        <v>12</v>
      </c>
      <c r="D91" s="18">
        <v>87.99</v>
      </c>
      <c r="E91" s="10">
        <v>4241</v>
      </c>
      <c r="F91" s="9" t="s">
        <v>13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87.99</v>
      </c>
      <c r="E92" s="23"/>
      <c r="F92" s="25"/>
      <c r="G92" s="26"/>
    </row>
    <row r="93" spans="1:7" x14ac:dyDescent="0.25">
      <c r="A93" s="9" t="s">
        <v>125</v>
      </c>
      <c r="B93" s="14" t="s">
        <v>126</v>
      </c>
      <c r="C93" s="10" t="s">
        <v>37</v>
      </c>
      <c r="D93" s="18">
        <v>76.78</v>
      </c>
      <c r="E93" s="10">
        <v>3221</v>
      </c>
      <c r="F93" s="9" t="s">
        <v>25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76.78</v>
      </c>
      <c r="E94" s="23"/>
      <c r="F94" s="25"/>
      <c r="G94" s="26"/>
    </row>
    <row r="95" spans="1:7" x14ac:dyDescent="0.25">
      <c r="A95" s="9" t="s">
        <v>127</v>
      </c>
      <c r="B95" s="14" t="s">
        <v>128</v>
      </c>
      <c r="C95" s="10" t="s">
        <v>129</v>
      </c>
      <c r="D95" s="18">
        <v>50</v>
      </c>
      <c r="E95" s="10">
        <v>3232</v>
      </c>
      <c r="F95" s="9" t="s">
        <v>97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50</v>
      </c>
      <c r="E96" s="23"/>
      <c r="F96" s="25"/>
      <c r="G96" s="26"/>
    </row>
    <row r="97" spans="1:7" x14ac:dyDescent="0.25">
      <c r="A97" s="9" t="s">
        <v>130</v>
      </c>
      <c r="B97" s="14" t="s">
        <v>131</v>
      </c>
      <c r="C97" s="10" t="s">
        <v>12</v>
      </c>
      <c r="D97" s="18">
        <v>62.5</v>
      </c>
      <c r="E97" s="10">
        <v>3299</v>
      </c>
      <c r="F97" s="9" t="s">
        <v>45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62.5</v>
      </c>
      <c r="E98" s="23"/>
      <c r="F98" s="25"/>
      <c r="G98" s="26"/>
    </row>
    <row r="99" spans="1:7" x14ac:dyDescent="0.25">
      <c r="A99" s="9" t="s">
        <v>132</v>
      </c>
      <c r="B99" s="14" t="s">
        <v>133</v>
      </c>
      <c r="C99" s="10" t="s">
        <v>134</v>
      </c>
      <c r="D99" s="18">
        <v>67.599999999999994</v>
      </c>
      <c r="E99" s="10">
        <v>3431</v>
      </c>
      <c r="F99" s="9" t="s">
        <v>135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67.599999999999994</v>
      </c>
      <c r="E100" s="23"/>
      <c r="F100" s="25"/>
      <c r="G100" s="26"/>
    </row>
    <row r="101" spans="1:7" x14ac:dyDescent="0.25">
      <c r="A101" s="9" t="s">
        <v>136</v>
      </c>
      <c r="B101" s="14" t="s">
        <v>137</v>
      </c>
      <c r="C101" s="10" t="s">
        <v>138</v>
      </c>
      <c r="D101" s="18">
        <v>150.08000000000001</v>
      </c>
      <c r="E101" s="10">
        <v>3222</v>
      </c>
      <c r="F101" s="9" t="s">
        <v>38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150.08000000000001</v>
      </c>
      <c r="E102" s="23"/>
      <c r="F102" s="25"/>
      <c r="G102" s="26"/>
    </row>
    <row r="103" spans="1:7" x14ac:dyDescent="0.25">
      <c r="A103" s="9" t="s">
        <v>139</v>
      </c>
      <c r="B103" s="14" t="s">
        <v>140</v>
      </c>
      <c r="C103" s="10" t="s">
        <v>12</v>
      </c>
      <c r="D103" s="18">
        <v>20</v>
      </c>
      <c r="E103" s="10">
        <v>3299</v>
      </c>
      <c r="F103" s="9" t="s">
        <v>45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20</v>
      </c>
      <c r="E104" s="23"/>
      <c r="F104" s="25"/>
      <c r="G104" s="26"/>
    </row>
    <row r="105" spans="1:7" x14ac:dyDescent="0.25">
      <c r="A105" s="9" t="s">
        <v>141</v>
      </c>
      <c r="B105" s="14" t="s">
        <v>142</v>
      </c>
      <c r="C105" s="10" t="s">
        <v>24</v>
      </c>
      <c r="D105" s="18">
        <v>11077.05</v>
      </c>
      <c r="E105" s="10">
        <v>3223</v>
      </c>
      <c r="F105" s="9" t="s">
        <v>79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11077.05</v>
      </c>
      <c r="E106" s="23"/>
      <c r="F106" s="25"/>
      <c r="G106" s="26"/>
    </row>
    <row r="107" spans="1:7" x14ac:dyDescent="0.25">
      <c r="A107" s="9" t="s">
        <v>143</v>
      </c>
      <c r="B107" s="14" t="s">
        <v>144</v>
      </c>
      <c r="C107" s="10" t="s">
        <v>110</v>
      </c>
      <c r="D107" s="18">
        <v>7.5</v>
      </c>
      <c r="E107" s="10">
        <v>3231</v>
      </c>
      <c r="F107" s="9" t="s">
        <v>34</v>
      </c>
      <c r="G107" s="27" t="s">
        <v>14</v>
      </c>
    </row>
    <row r="108" spans="1:7" x14ac:dyDescent="0.25">
      <c r="A108" s="9"/>
      <c r="B108" s="14"/>
      <c r="C108" s="10"/>
      <c r="D108" s="18">
        <v>301.61</v>
      </c>
      <c r="E108" s="10">
        <v>4241</v>
      </c>
      <c r="F108" s="9" t="s">
        <v>13</v>
      </c>
      <c r="G108" s="28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SUM(D107:D108)</f>
        <v>309.11</v>
      </c>
      <c r="E109" s="23"/>
      <c r="F109" s="25"/>
      <c r="G109" s="26"/>
    </row>
    <row r="110" spans="1:7" x14ac:dyDescent="0.25">
      <c r="A110" s="9" t="s">
        <v>145</v>
      </c>
      <c r="B110" s="14" t="s">
        <v>146</v>
      </c>
      <c r="C110" s="10" t="s">
        <v>12</v>
      </c>
      <c r="D110" s="18">
        <v>58.06</v>
      </c>
      <c r="E110" s="10">
        <v>3238</v>
      </c>
      <c r="F110" s="9" t="s">
        <v>48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SUM(D110:D110)</f>
        <v>58.06</v>
      </c>
      <c r="E111" s="23"/>
      <c r="F111" s="25"/>
      <c r="G111" s="26"/>
    </row>
    <row r="112" spans="1:7" x14ac:dyDescent="0.25">
      <c r="A112" s="9" t="s">
        <v>147</v>
      </c>
      <c r="B112" s="14" t="s">
        <v>148</v>
      </c>
      <c r="C112" s="10" t="s">
        <v>59</v>
      </c>
      <c r="D112" s="18">
        <v>297.60000000000002</v>
      </c>
      <c r="E112" s="10">
        <v>3234</v>
      </c>
      <c r="F112" s="9" t="s">
        <v>51</v>
      </c>
      <c r="G112" s="27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f>SUM(D112:D112)</f>
        <v>297.60000000000002</v>
      </c>
      <c r="E113" s="23"/>
      <c r="F113" s="25"/>
      <c r="G113" s="26"/>
    </row>
    <row r="114" spans="1:7" x14ac:dyDescent="0.25">
      <c r="A114" s="9" t="s">
        <v>149</v>
      </c>
      <c r="B114" s="14" t="s">
        <v>150</v>
      </c>
      <c r="C114" s="10" t="s">
        <v>12</v>
      </c>
      <c r="D114" s="18">
        <v>105</v>
      </c>
      <c r="E114" s="10">
        <v>4241</v>
      </c>
      <c r="F114" s="9" t="s">
        <v>13</v>
      </c>
      <c r="G114" s="27" t="s">
        <v>14</v>
      </c>
    </row>
    <row r="115" spans="1:7" ht="27" customHeight="1" thickBot="1" x14ac:dyDescent="0.3">
      <c r="A115" s="21" t="s">
        <v>15</v>
      </c>
      <c r="B115" s="22"/>
      <c r="C115" s="23"/>
      <c r="D115" s="24">
        <f>SUM(D114:D114)</f>
        <v>105</v>
      </c>
      <c r="E115" s="23"/>
      <c r="F115" s="25"/>
      <c r="G115" s="26"/>
    </row>
    <row r="116" spans="1:7" x14ac:dyDescent="0.25">
      <c r="A116" s="9" t="s">
        <v>151</v>
      </c>
      <c r="B116" s="14" t="s">
        <v>152</v>
      </c>
      <c r="C116" s="10" t="s">
        <v>37</v>
      </c>
      <c r="D116" s="18">
        <v>121.5</v>
      </c>
      <c r="E116" s="10">
        <v>3222</v>
      </c>
      <c r="F116" s="9" t="s">
        <v>38</v>
      </c>
      <c r="G116" s="27" t="s">
        <v>14</v>
      </c>
    </row>
    <row r="117" spans="1:7" ht="27" customHeight="1" thickBot="1" x14ac:dyDescent="0.3">
      <c r="A117" s="21" t="s">
        <v>15</v>
      </c>
      <c r="B117" s="22"/>
      <c r="C117" s="23"/>
      <c r="D117" s="24">
        <f>SUM(D116:D116)</f>
        <v>121.5</v>
      </c>
      <c r="E117" s="23"/>
      <c r="F117" s="25"/>
      <c r="G117" s="26"/>
    </row>
    <row r="118" spans="1:7" x14ac:dyDescent="0.25">
      <c r="A118" s="9" t="s">
        <v>153</v>
      </c>
      <c r="B118" s="14" t="s">
        <v>154</v>
      </c>
      <c r="C118" s="10" t="s">
        <v>59</v>
      </c>
      <c r="D118" s="18">
        <v>596.25</v>
      </c>
      <c r="E118" s="10">
        <v>3232</v>
      </c>
      <c r="F118" s="9" t="s">
        <v>97</v>
      </c>
      <c r="G118" s="27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f>SUM(D118:D118)</f>
        <v>596.25</v>
      </c>
      <c r="E119" s="23"/>
      <c r="F119" s="25"/>
      <c r="G119" s="26"/>
    </row>
    <row r="120" spans="1:7" x14ac:dyDescent="0.25">
      <c r="A120" s="9" t="s">
        <v>155</v>
      </c>
      <c r="B120" s="14" t="s">
        <v>156</v>
      </c>
      <c r="C120" s="10" t="s">
        <v>24</v>
      </c>
      <c r="D120" s="18">
        <v>82.54</v>
      </c>
      <c r="E120" s="10">
        <v>3221</v>
      </c>
      <c r="F120" s="9" t="s">
        <v>25</v>
      </c>
      <c r="G120" s="27" t="s">
        <v>14</v>
      </c>
    </row>
    <row r="121" spans="1:7" ht="27" customHeight="1" thickBot="1" x14ac:dyDescent="0.3">
      <c r="A121" s="21" t="s">
        <v>15</v>
      </c>
      <c r="B121" s="22"/>
      <c r="C121" s="23"/>
      <c r="D121" s="24">
        <f>SUM(D120:D120)</f>
        <v>82.54</v>
      </c>
      <c r="E121" s="23"/>
      <c r="F121" s="25"/>
      <c r="G121" s="26"/>
    </row>
    <row r="122" spans="1:7" x14ac:dyDescent="0.25">
      <c r="A122" s="9" t="s">
        <v>157</v>
      </c>
      <c r="B122" s="14" t="s">
        <v>158</v>
      </c>
      <c r="C122" s="10" t="s">
        <v>37</v>
      </c>
      <c r="D122" s="18">
        <v>90</v>
      </c>
      <c r="E122" s="10">
        <v>3236</v>
      </c>
      <c r="F122" s="9" t="s">
        <v>122</v>
      </c>
      <c r="G122" s="27" t="s">
        <v>14</v>
      </c>
    </row>
    <row r="123" spans="1:7" ht="27" customHeight="1" thickBot="1" x14ac:dyDescent="0.3">
      <c r="A123" s="21" t="s">
        <v>15</v>
      </c>
      <c r="B123" s="22"/>
      <c r="C123" s="23"/>
      <c r="D123" s="24">
        <f>SUM(D122:D122)</f>
        <v>90</v>
      </c>
      <c r="E123" s="23"/>
      <c r="F123" s="25"/>
      <c r="G123" s="26"/>
    </row>
    <row r="124" spans="1:7" x14ac:dyDescent="0.25">
      <c r="A124" s="9" t="s">
        <v>159</v>
      </c>
      <c r="B124" s="14" t="s">
        <v>160</v>
      </c>
      <c r="C124" s="10" t="s">
        <v>33</v>
      </c>
      <c r="D124" s="18">
        <v>124.05</v>
      </c>
      <c r="E124" s="10">
        <v>3225</v>
      </c>
      <c r="F124" s="9" t="s">
        <v>85</v>
      </c>
      <c r="G124" s="27" t="s">
        <v>14</v>
      </c>
    </row>
    <row r="125" spans="1:7" ht="27" customHeight="1" thickBot="1" x14ac:dyDescent="0.3">
      <c r="A125" s="21" t="s">
        <v>15</v>
      </c>
      <c r="B125" s="22"/>
      <c r="C125" s="23"/>
      <c r="D125" s="24">
        <f>SUM(D124:D124)</f>
        <v>124.05</v>
      </c>
      <c r="E125" s="23"/>
      <c r="F125" s="25"/>
      <c r="G125" s="26"/>
    </row>
    <row r="126" spans="1:7" x14ac:dyDescent="0.25">
      <c r="A126" s="9" t="s">
        <v>172</v>
      </c>
      <c r="B126" s="14"/>
      <c r="C126" s="10"/>
      <c r="D126" s="18">
        <v>138673.28</v>
      </c>
      <c r="E126" s="10">
        <v>3111</v>
      </c>
      <c r="F126" s="9" t="s">
        <v>161</v>
      </c>
      <c r="G126" s="27" t="s">
        <v>14</v>
      </c>
    </row>
    <row r="127" spans="1:7" x14ac:dyDescent="0.25">
      <c r="A127" s="9" t="s">
        <v>172</v>
      </c>
      <c r="B127" s="14"/>
      <c r="C127" s="10"/>
      <c r="D127" s="18">
        <v>2763.81</v>
      </c>
      <c r="E127" s="10">
        <v>3113</v>
      </c>
      <c r="F127" s="9" t="s">
        <v>173</v>
      </c>
      <c r="G127" s="28" t="s">
        <v>14</v>
      </c>
    </row>
    <row r="128" spans="1:7" x14ac:dyDescent="0.25">
      <c r="A128" s="9" t="s">
        <v>172</v>
      </c>
      <c r="B128" s="14"/>
      <c r="C128" s="10"/>
      <c r="D128" s="18">
        <v>22502.639999999999</v>
      </c>
      <c r="E128" s="10">
        <v>3132</v>
      </c>
      <c r="F128" s="9" t="s">
        <v>174</v>
      </c>
      <c r="G128" s="28" t="s">
        <v>14</v>
      </c>
    </row>
    <row r="129" spans="1:7" x14ac:dyDescent="0.25">
      <c r="A129" s="9" t="s">
        <v>172</v>
      </c>
      <c r="B129" s="14"/>
      <c r="C129" s="10"/>
      <c r="D129" s="18">
        <v>2565.16</v>
      </c>
      <c r="E129" s="10">
        <v>3212</v>
      </c>
      <c r="F129" s="9" t="s">
        <v>162</v>
      </c>
      <c r="G129" s="28" t="s">
        <v>14</v>
      </c>
    </row>
    <row r="130" spans="1:7" x14ac:dyDescent="0.25">
      <c r="A130" s="9" t="s">
        <v>175</v>
      </c>
      <c r="B130" s="14"/>
      <c r="C130" s="10"/>
      <c r="D130" s="18">
        <v>129.32</v>
      </c>
      <c r="E130" s="10">
        <v>3212</v>
      </c>
      <c r="F130" s="9" t="s">
        <v>162</v>
      </c>
      <c r="G130" s="28" t="s">
        <v>14</v>
      </c>
    </row>
    <row r="131" spans="1:7" x14ac:dyDescent="0.25">
      <c r="A131" s="9" t="s">
        <v>176</v>
      </c>
      <c r="B131" s="14"/>
      <c r="C131" s="10"/>
      <c r="D131" s="18">
        <v>514.89</v>
      </c>
      <c r="E131" s="10">
        <v>3113</v>
      </c>
      <c r="F131" s="9" t="s">
        <v>173</v>
      </c>
      <c r="G131" s="28" t="s">
        <v>14</v>
      </c>
    </row>
    <row r="132" spans="1:7" x14ac:dyDescent="0.25">
      <c r="A132" s="9" t="s">
        <v>176</v>
      </c>
      <c r="B132" s="14"/>
      <c r="C132" s="10"/>
      <c r="D132" s="18">
        <v>84.96</v>
      </c>
      <c r="E132" s="10">
        <v>3132</v>
      </c>
      <c r="F132" s="9" t="s">
        <v>174</v>
      </c>
      <c r="G132" s="28" t="s">
        <v>14</v>
      </c>
    </row>
    <row r="133" spans="1:7" x14ac:dyDescent="0.25">
      <c r="A133" s="9" t="s">
        <v>175</v>
      </c>
      <c r="B133" s="14"/>
      <c r="C133" s="10"/>
      <c r="D133" s="18">
        <v>21.34</v>
      </c>
      <c r="E133" s="10">
        <v>3132</v>
      </c>
      <c r="F133" s="9" t="s">
        <v>174</v>
      </c>
      <c r="G133" s="28" t="s">
        <v>14</v>
      </c>
    </row>
    <row r="134" spans="1:7" x14ac:dyDescent="0.25">
      <c r="A134" s="9" t="s">
        <v>168</v>
      </c>
      <c r="B134" s="14"/>
      <c r="C134" s="10"/>
      <c r="D134" s="18">
        <v>4300</v>
      </c>
      <c r="E134" s="10">
        <v>3121</v>
      </c>
      <c r="F134" s="9" t="s">
        <v>169</v>
      </c>
      <c r="G134" s="28" t="s">
        <v>14</v>
      </c>
    </row>
    <row r="135" spans="1:7" x14ac:dyDescent="0.25">
      <c r="A135" s="9" t="s">
        <v>170</v>
      </c>
      <c r="B135" s="14"/>
      <c r="C135" s="10"/>
      <c r="D135" s="18">
        <v>1200</v>
      </c>
      <c r="E135" s="10">
        <v>3121</v>
      </c>
      <c r="F135" s="9" t="s">
        <v>169</v>
      </c>
      <c r="G135" s="28" t="s">
        <v>14</v>
      </c>
    </row>
    <row r="136" spans="1:7" x14ac:dyDescent="0.25">
      <c r="A136" s="9" t="s">
        <v>177</v>
      </c>
      <c r="B136" s="14"/>
      <c r="C136" s="10"/>
      <c r="D136" s="18">
        <v>18352.68</v>
      </c>
      <c r="E136" s="10">
        <v>3111</v>
      </c>
      <c r="F136" s="9" t="s">
        <v>161</v>
      </c>
      <c r="G136" s="28" t="s">
        <v>14</v>
      </c>
    </row>
    <row r="137" spans="1:7" x14ac:dyDescent="0.25">
      <c r="A137" s="9" t="s">
        <v>177</v>
      </c>
      <c r="B137" s="14"/>
      <c r="C137" s="10"/>
      <c r="D137" s="18">
        <v>2599.0100000000002</v>
      </c>
      <c r="E137" s="10">
        <v>3132</v>
      </c>
      <c r="F137" s="9" t="s">
        <v>174</v>
      </c>
      <c r="G137" s="28" t="s">
        <v>14</v>
      </c>
    </row>
    <row r="138" spans="1:7" x14ac:dyDescent="0.25">
      <c r="A138" s="9" t="s">
        <v>177</v>
      </c>
      <c r="B138" s="14"/>
      <c r="C138" s="10"/>
      <c r="D138" s="18">
        <v>423.28</v>
      </c>
      <c r="E138" s="10">
        <v>3212</v>
      </c>
      <c r="F138" s="9" t="s">
        <v>162</v>
      </c>
      <c r="G138" s="28" t="s">
        <v>14</v>
      </c>
    </row>
    <row r="139" spans="1:7" x14ac:dyDescent="0.25">
      <c r="A139" s="9" t="s">
        <v>178</v>
      </c>
      <c r="B139" s="14"/>
      <c r="C139" s="10"/>
      <c r="D139" s="18">
        <v>441.44</v>
      </c>
      <c r="E139" s="10">
        <v>3121</v>
      </c>
      <c r="F139" s="9" t="s">
        <v>169</v>
      </c>
      <c r="G139" s="28" t="s">
        <v>14</v>
      </c>
    </row>
    <row r="140" spans="1:7" x14ac:dyDescent="0.25">
      <c r="A140" s="9" t="s">
        <v>179</v>
      </c>
      <c r="B140" s="14"/>
      <c r="C140" s="10"/>
      <c r="D140" s="18">
        <v>694.59</v>
      </c>
      <c r="E140" s="10">
        <v>3113</v>
      </c>
      <c r="F140" s="9" t="s">
        <v>173</v>
      </c>
      <c r="G140" s="28" t="s">
        <v>14</v>
      </c>
    </row>
    <row r="141" spans="1:7" x14ac:dyDescent="0.25">
      <c r="A141" s="9" t="s">
        <v>180</v>
      </c>
      <c r="B141" s="14"/>
      <c r="C141" s="10"/>
      <c r="D141" s="18">
        <v>114.61</v>
      </c>
      <c r="E141" s="10">
        <v>3132</v>
      </c>
      <c r="F141" s="9" t="s">
        <v>174</v>
      </c>
      <c r="G141" s="28" t="s">
        <v>14</v>
      </c>
    </row>
    <row r="142" spans="1:7" x14ac:dyDescent="0.25">
      <c r="A142" s="9" t="s">
        <v>181</v>
      </c>
      <c r="B142" s="14"/>
      <c r="C142" s="10"/>
      <c r="D142" s="18">
        <v>9966.99</v>
      </c>
      <c r="E142" s="10">
        <v>3111</v>
      </c>
      <c r="F142" s="9" t="s">
        <v>161</v>
      </c>
      <c r="G142" s="28" t="s">
        <v>14</v>
      </c>
    </row>
    <row r="143" spans="1:7" x14ac:dyDescent="0.25">
      <c r="A143" s="9" t="s">
        <v>181</v>
      </c>
      <c r="B143" s="14"/>
      <c r="C143" s="10"/>
      <c r="D143" s="18">
        <v>1383.22</v>
      </c>
      <c r="E143" s="10">
        <v>3132</v>
      </c>
      <c r="F143" s="9" t="s">
        <v>174</v>
      </c>
      <c r="G143" s="28" t="s">
        <v>14</v>
      </c>
    </row>
    <row r="144" spans="1:7" x14ac:dyDescent="0.25">
      <c r="A144" s="9" t="s">
        <v>181</v>
      </c>
      <c r="B144" s="14"/>
      <c r="C144" s="10"/>
      <c r="D144" s="18">
        <v>346.41</v>
      </c>
      <c r="E144" s="10">
        <v>3212</v>
      </c>
      <c r="F144" s="9" t="s">
        <v>162</v>
      </c>
      <c r="G144" s="28" t="s">
        <v>14</v>
      </c>
    </row>
    <row r="145" spans="1:7" x14ac:dyDescent="0.25">
      <c r="A145" s="9" t="s">
        <v>183</v>
      </c>
      <c r="B145" s="14"/>
      <c r="C145" s="10"/>
      <c r="D145" s="18">
        <v>21981.68</v>
      </c>
      <c r="E145" s="10">
        <v>3121</v>
      </c>
      <c r="F145" s="9" t="s">
        <v>169</v>
      </c>
      <c r="G145" s="28" t="s">
        <v>14</v>
      </c>
    </row>
    <row r="146" spans="1:7" x14ac:dyDescent="0.25">
      <c r="A146" s="9" t="s">
        <v>183</v>
      </c>
      <c r="B146" s="14"/>
      <c r="C146" s="10"/>
      <c r="D146" s="18">
        <v>161.97999999999999</v>
      </c>
      <c r="E146" s="10">
        <v>3132</v>
      </c>
      <c r="F146" s="9" t="s">
        <v>174</v>
      </c>
      <c r="G146" s="28" t="s">
        <v>14</v>
      </c>
    </row>
    <row r="147" spans="1:7" x14ac:dyDescent="0.25">
      <c r="A147" s="9" t="s">
        <v>184</v>
      </c>
      <c r="B147" s="14"/>
      <c r="C147" s="10"/>
      <c r="D147" s="18">
        <v>7200</v>
      </c>
      <c r="E147" s="10">
        <v>3121</v>
      </c>
      <c r="F147" s="9" t="s">
        <v>169</v>
      </c>
      <c r="G147" s="28" t="s">
        <v>14</v>
      </c>
    </row>
    <row r="148" spans="1:7" x14ac:dyDescent="0.25">
      <c r="A148" s="9" t="s">
        <v>185</v>
      </c>
      <c r="B148" s="14"/>
      <c r="C148" s="10"/>
      <c r="D148" s="18">
        <v>1934.59</v>
      </c>
      <c r="E148" s="10">
        <v>3121</v>
      </c>
      <c r="F148" s="9" t="s">
        <v>169</v>
      </c>
      <c r="G148" s="28" t="s">
        <v>14</v>
      </c>
    </row>
    <row r="149" spans="1:7" x14ac:dyDescent="0.25">
      <c r="A149" s="9" t="s">
        <v>185</v>
      </c>
      <c r="B149" s="14"/>
      <c r="C149" s="10"/>
      <c r="D149" s="18">
        <v>71.709999999999994</v>
      </c>
      <c r="E149" s="10">
        <v>3132</v>
      </c>
      <c r="F149" s="9" t="s">
        <v>174</v>
      </c>
      <c r="G149" s="28" t="s">
        <v>14</v>
      </c>
    </row>
    <row r="150" spans="1:7" x14ac:dyDescent="0.25">
      <c r="A150" s="9" t="s">
        <v>189</v>
      </c>
      <c r="B150" s="14"/>
      <c r="C150" s="10"/>
      <c r="D150" s="18">
        <v>910.56</v>
      </c>
      <c r="E150" s="10">
        <v>3111</v>
      </c>
      <c r="F150" s="9" t="s">
        <v>161</v>
      </c>
      <c r="G150" s="28" t="s">
        <v>14</v>
      </c>
    </row>
    <row r="151" spans="1:7" x14ac:dyDescent="0.25">
      <c r="A151" s="9" t="s">
        <v>189</v>
      </c>
      <c r="B151" s="14"/>
      <c r="C151" s="10"/>
      <c r="D151" s="18">
        <v>141.13</v>
      </c>
      <c r="E151" s="10">
        <v>3132</v>
      </c>
      <c r="F151" s="9" t="s">
        <v>174</v>
      </c>
      <c r="G151" s="28" t="s">
        <v>14</v>
      </c>
    </row>
    <row r="152" spans="1:7" x14ac:dyDescent="0.25">
      <c r="A152" s="9" t="s">
        <v>189</v>
      </c>
      <c r="B152" s="14"/>
      <c r="C152" s="10"/>
      <c r="D152" s="18">
        <v>15.49</v>
      </c>
      <c r="E152" s="10">
        <v>3133</v>
      </c>
      <c r="F152" s="9" t="s">
        <v>174</v>
      </c>
      <c r="G152" s="28" t="s">
        <v>14</v>
      </c>
    </row>
    <row r="153" spans="1:7" x14ac:dyDescent="0.25">
      <c r="A153" s="9" t="s">
        <v>189</v>
      </c>
      <c r="B153" s="14"/>
      <c r="C153" s="10"/>
      <c r="D153" s="18">
        <v>871.14</v>
      </c>
      <c r="E153" s="10">
        <v>3296</v>
      </c>
      <c r="F153" s="9" t="s">
        <v>165</v>
      </c>
      <c r="G153" s="28" t="s">
        <v>14</v>
      </c>
    </row>
    <row r="154" spans="1:7" x14ac:dyDescent="0.25">
      <c r="A154" s="9" t="s">
        <v>189</v>
      </c>
      <c r="B154" s="14"/>
      <c r="C154" s="10"/>
      <c r="D154" s="18">
        <v>559.54999999999995</v>
      </c>
      <c r="E154" s="10">
        <v>3433</v>
      </c>
      <c r="F154" s="9" t="s">
        <v>65</v>
      </c>
      <c r="G154" s="28" t="s">
        <v>14</v>
      </c>
    </row>
    <row r="155" spans="1:7" x14ac:dyDescent="0.25">
      <c r="A155" s="9"/>
      <c r="B155" s="14"/>
      <c r="C155" s="10"/>
      <c r="D155" s="18">
        <v>20.99</v>
      </c>
      <c r="E155" s="10">
        <v>3224</v>
      </c>
      <c r="F155" s="9" t="s">
        <v>19</v>
      </c>
      <c r="G155" s="28" t="s">
        <v>14</v>
      </c>
    </row>
    <row r="156" spans="1:7" x14ac:dyDescent="0.25">
      <c r="A156" s="9" t="s">
        <v>182</v>
      </c>
      <c r="B156" s="14"/>
      <c r="C156" s="10"/>
      <c r="D156" s="18">
        <v>229.6</v>
      </c>
      <c r="E156" s="10">
        <v>3237</v>
      </c>
      <c r="F156" s="9" t="s">
        <v>163</v>
      </c>
      <c r="G156" s="28" t="s">
        <v>14</v>
      </c>
    </row>
    <row r="157" spans="1:7" x14ac:dyDescent="0.25">
      <c r="A157" s="9"/>
      <c r="B157" s="14"/>
      <c r="C157" s="10"/>
      <c r="D157" s="18">
        <v>187.49</v>
      </c>
      <c r="E157" s="10">
        <v>3239</v>
      </c>
      <c r="F157" s="9" t="s">
        <v>104</v>
      </c>
      <c r="G157" s="28" t="s">
        <v>14</v>
      </c>
    </row>
    <row r="158" spans="1:7" x14ac:dyDescent="0.25">
      <c r="A158" s="9" t="s">
        <v>171</v>
      </c>
      <c r="B158" s="14"/>
      <c r="C158" s="10"/>
      <c r="D158" s="18">
        <v>965.13</v>
      </c>
      <c r="E158" s="10">
        <v>3291</v>
      </c>
      <c r="F158" s="9" t="s">
        <v>164</v>
      </c>
      <c r="G158" s="28" t="s">
        <v>14</v>
      </c>
    </row>
    <row r="159" spans="1:7" x14ac:dyDescent="0.25">
      <c r="A159" s="9" t="s">
        <v>171</v>
      </c>
      <c r="B159" s="14"/>
      <c r="C159" s="10"/>
      <c r="D159" s="18">
        <v>72.400000000000006</v>
      </c>
      <c r="E159" s="10">
        <v>3291</v>
      </c>
      <c r="F159" s="9" t="s">
        <v>188</v>
      </c>
      <c r="G159" s="28" t="s">
        <v>14</v>
      </c>
    </row>
    <row r="160" spans="1:7" x14ac:dyDescent="0.25">
      <c r="A160" s="9" t="s">
        <v>186</v>
      </c>
      <c r="B160" s="14"/>
      <c r="C160" s="10"/>
      <c r="D160" s="18">
        <v>916.87</v>
      </c>
      <c r="E160" s="10">
        <v>3291</v>
      </c>
      <c r="F160" s="9" t="s">
        <v>164</v>
      </c>
      <c r="G160" s="28" t="s">
        <v>14</v>
      </c>
    </row>
    <row r="161" spans="1:7" x14ac:dyDescent="0.25">
      <c r="A161" s="9" t="s">
        <v>186</v>
      </c>
      <c r="B161" s="14"/>
      <c r="C161" s="10"/>
      <c r="D161" s="18">
        <v>68.78</v>
      </c>
      <c r="E161" s="10">
        <v>3291</v>
      </c>
      <c r="F161" s="9" t="s">
        <v>187</v>
      </c>
      <c r="G161" s="28" t="s">
        <v>14</v>
      </c>
    </row>
    <row r="162" spans="1:7" x14ac:dyDescent="0.25">
      <c r="A162" s="9"/>
      <c r="B162" s="14"/>
      <c r="C162" s="10"/>
      <c r="D162" s="18">
        <v>79.150000000000006</v>
      </c>
      <c r="E162" s="10">
        <v>3293</v>
      </c>
      <c r="F162" s="9" t="s">
        <v>101</v>
      </c>
      <c r="G162" s="28" t="s">
        <v>14</v>
      </c>
    </row>
    <row r="163" spans="1:7" x14ac:dyDescent="0.25">
      <c r="A163" s="9"/>
      <c r="B163" s="14"/>
      <c r="C163" s="10"/>
      <c r="D163" s="18">
        <v>286.88</v>
      </c>
      <c r="E163" s="10">
        <v>3721</v>
      </c>
      <c r="F163" s="9" t="s">
        <v>166</v>
      </c>
      <c r="G163" s="28" t="s">
        <v>14</v>
      </c>
    </row>
    <row r="164" spans="1:7" x14ac:dyDescent="0.25">
      <c r="A164" s="9"/>
      <c r="B164" s="14"/>
      <c r="C164" s="10"/>
      <c r="D164" s="18"/>
      <c r="E164" s="10"/>
      <c r="F164" s="9"/>
      <c r="G164" s="28"/>
    </row>
    <row r="165" spans="1:7" ht="21" customHeight="1" thickBot="1" x14ac:dyDescent="0.3">
      <c r="A165" s="21" t="s">
        <v>15</v>
      </c>
      <c r="B165" s="22"/>
      <c r="C165" s="23"/>
      <c r="D165" s="24">
        <f>SUM(D126:D164)</f>
        <v>243752.74999999994</v>
      </c>
      <c r="E165" s="23"/>
      <c r="F165" s="25"/>
      <c r="G165" s="26"/>
    </row>
    <row r="166" spans="1:7" ht="15.75" thickBot="1" x14ac:dyDescent="0.3">
      <c r="A166" s="29" t="s">
        <v>167</v>
      </c>
      <c r="B166" s="30"/>
      <c r="C166" s="31"/>
      <c r="D166" s="32">
        <f>SUM(D8,D10,D12,D15,D17,D19,D21,D24,D27,D29,D31,D34,D36,D38,D40,D42,D45,D47,D49,D51,D53,D55,D57,D59,D62,D64,D66,D68,D70,D72,D74,D76,D78,D80,D82,D84,D86,D88,D90,D92,D94,D96,D98,D100,D102,D104,D106,D109,D111,D113,D115,D117,D119,D121,D123,D125,D165)</f>
        <v>297093.36999999994</v>
      </c>
      <c r="E166" s="31"/>
      <c r="F166" s="33"/>
      <c r="G166" s="34"/>
    </row>
    <row r="167" spans="1:7" x14ac:dyDescent="0.25">
      <c r="A167" s="9"/>
      <c r="B167" s="14"/>
      <c r="C167" s="10"/>
      <c r="D167" s="18"/>
      <c r="E167" s="10"/>
      <c r="F167" s="9"/>
    </row>
    <row r="168" spans="1:7" x14ac:dyDescent="0.25">
      <c r="A168" s="9"/>
      <c r="B168" s="14"/>
      <c r="C168" s="10"/>
      <c r="D168" s="18"/>
      <c r="E168" s="10"/>
      <c r="F168" s="9"/>
    </row>
    <row r="169" spans="1:7" x14ac:dyDescent="0.25">
      <c r="A169" s="9"/>
      <c r="B169" s="14"/>
      <c r="C169" s="10"/>
      <c r="D169" s="18"/>
      <c r="E169" s="10"/>
      <c r="F169" s="9"/>
    </row>
    <row r="170" spans="1:7" x14ac:dyDescent="0.25">
      <c r="A170" s="9"/>
      <c r="B170" s="14"/>
      <c r="C170" s="10"/>
      <c r="D170" s="18"/>
      <c r="E170" s="10"/>
      <c r="F170" s="9"/>
    </row>
    <row r="171" spans="1:7" x14ac:dyDescent="0.25">
      <c r="A171" s="9"/>
      <c r="B171" s="14"/>
      <c r="C171" s="10"/>
      <c r="D171" s="18"/>
      <c r="E171" s="10"/>
      <c r="F171" s="9"/>
    </row>
    <row r="172" spans="1:7" x14ac:dyDescent="0.25">
      <c r="A172" s="9"/>
      <c r="B172" s="14"/>
      <c r="C172" s="10"/>
      <c r="D172" s="18"/>
      <c r="E172" s="10"/>
      <c r="F172" s="9"/>
    </row>
    <row r="173" spans="1:7" x14ac:dyDescent="0.25">
      <c r="A173" s="9"/>
      <c r="B173" s="14"/>
      <c r="C173" s="10"/>
      <c r="D173" s="18"/>
      <c r="E173" s="10"/>
      <c r="F173" s="9"/>
    </row>
    <row r="174" spans="1:7" x14ac:dyDescent="0.25">
      <c r="A174" s="9"/>
      <c r="B174" s="14"/>
      <c r="C174" s="10"/>
      <c r="D174" s="18"/>
      <c r="E174" s="10"/>
      <c r="F174" s="9"/>
    </row>
    <row r="175" spans="1:7" x14ac:dyDescent="0.25">
      <c r="A175" s="9"/>
      <c r="B175" s="14"/>
      <c r="C175" s="10"/>
      <c r="D175" s="18"/>
      <c r="E175" s="10"/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cp:lastPrinted>2025-01-09T09:52:25Z</cp:lastPrinted>
  <dcterms:created xsi:type="dcterms:W3CDTF">2024-03-05T11:42:46Z</dcterms:created>
  <dcterms:modified xsi:type="dcterms:W3CDTF">2025-01-09T09:53:47Z</dcterms:modified>
</cp:coreProperties>
</file>