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112024\"/>
    </mc:Choice>
  </mc:AlternateContent>
  <xr:revisionPtr revIDLastSave="0" documentId="13_ncr:1_{A452FCB4-4CF6-4A7C-B36E-AE68E5B664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9" i="1" l="1"/>
  <c r="D139" i="1"/>
  <c r="D136" i="1"/>
  <c r="D134" i="1"/>
  <c r="D132" i="1"/>
  <c r="D130" i="1"/>
  <c r="D127" i="1"/>
  <c r="D125" i="1"/>
  <c r="D123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4" i="1"/>
  <c r="D82" i="1"/>
  <c r="D80" i="1"/>
  <c r="D78" i="1"/>
  <c r="D76" i="1"/>
  <c r="D74" i="1"/>
  <c r="D72" i="1"/>
  <c r="D70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  <c r="D170" i="1" l="1"/>
</calcChain>
</file>

<file path=xl/sharedStrings.xml><?xml version="1.0" encoding="utf-8"?>
<sst xmlns="http://schemas.openxmlformats.org/spreadsheetml/2006/main" count="470" uniqueCount="195">
  <si>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</si>
  <si>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</si>
  <si>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</si>
  <si>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</si>
  <si>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</si>
  <si>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</si>
  <si>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</si>
  <si>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</si>
  <si>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</si>
  <si>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>Isplata Sredstava Za Razdoblje: 01.11.2024 Do 30.11.2024</t>
  </si>
  <si>
    <t>SVEUČILIŠTE U ZAGREBU-FAKULTET HRVATSKIH STUDIJA</t>
  </si>
  <si>
    <t>99454315441</t>
  </si>
  <si>
    <t>10000 ZAGREB</t>
  </si>
  <si>
    <t xml:space="preserve">OSTALI NESPOMENUTI RASHODI POSLOVANJA                                                                                                                 </t>
  </si>
  <si>
    <t>OŠ JOSIPA RAČIĆA</t>
  </si>
  <si>
    <t>Ukupno:</t>
  </si>
  <si>
    <t>PROFIL KLETT D.O.O.</t>
  </si>
  <si>
    <t>95803232921</t>
  </si>
  <si>
    <t>ZAGREB</t>
  </si>
  <si>
    <t xml:space="preserve">NAKNADE GRAĐANIMA I KUĆANSTVIMA U NOVCU               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</si>
  <si>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</si>
  <si>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>SVEUČILIŠTE U ZAGREBU FILOZOFSKI FAKULTET</t>
  </si>
  <si>
    <t>90633715804</t>
  </si>
  <si>
    <t>MAR-MIR PROMET d.o.o.</t>
  </si>
  <si>
    <t>90591998649</t>
  </si>
  <si>
    <t>10 000 ZAGREB</t>
  </si>
  <si>
    <t>SITNI INVENTAR I AUTO GUME</t>
  </si>
  <si>
    <t>DO RE MI</t>
  </si>
  <si>
    <t>87957649939</t>
  </si>
  <si>
    <t xml:space="preserve">ZAGREB                                            </t>
  </si>
  <si>
    <t>UREDSKI MATERIJAL I OSTALI MATERIJALNI RASHODI</t>
  </si>
  <si>
    <t>HP HRVATSKA POŠTA D.D.</t>
  </si>
  <si>
    <t>87311810356</t>
  </si>
  <si>
    <t>VELIKA GORICA, 10410</t>
  </si>
  <si>
    <t>USLUGE TELEFONA, POŠTE I PRIJEVOZA</t>
  </si>
  <si>
    <t>INTERSPORT</t>
  </si>
  <si>
    <t>87301734795</t>
  </si>
  <si>
    <t>SESVETE</t>
  </si>
  <si>
    <t>MATERIJAL I DIJELOVI ZA TEKUĆE I INVESTICIJSKO ODRŽAVANJE</t>
  </si>
  <si>
    <t>Živa voda d.o.o.</t>
  </si>
  <si>
    <t>86255713939</t>
  </si>
  <si>
    <t>10000 Zagreb</t>
  </si>
  <si>
    <t>MATERIJAL I SIROVINE</t>
  </si>
  <si>
    <t>PRESEČKI GRUPA</t>
  </si>
  <si>
    <t>85843181422</t>
  </si>
  <si>
    <t>KRAPINA</t>
  </si>
  <si>
    <t>FINA</t>
  </si>
  <si>
    <t>85821130368</t>
  </si>
  <si>
    <t>RAČUNALNE USLUGE</t>
  </si>
  <si>
    <t>LUSTRE</t>
  </si>
  <si>
    <t>84378972903</t>
  </si>
  <si>
    <t>POINT D.O.O</t>
  </si>
  <si>
    <t>80947211460</t>
  </si>
  <si>
    <t>VARAŽDIN</t>
  </si>
  <si>
    <t>Naklada LJEVAK d.o.o</t>
  </si>
  <si>
    <t>80364394364</t>
  </si>
  <si>
    <t>Kršćanska sadašnjost d.o.o.</t>
  </si>
  <si>
    <t>79817762581</t>
  </si>
  <si>
    <t>ZAGREBAČKE PEKARNE KLARA D.D.</t>
  </si>
  <si>
    <t>76842508189</t>
  </si>
  <si>
    <t>HRV.ZAJEDNICA RAČUNOVOĐA I FIN. DJELATNIKA</t>
  </si>
  <si>
    <t>75508100288</t>
  </si>
  <si>
    <t>UČITELJSKI FAKULTET</t>
  </si>
  <si>
    <t>72226488129</t>
  </si>
  <si>
    <t>OPTIMUS LAB d.o.o.</t>
  </si>
  <si>
    <t>71981294715</t>
  </si>
  <si>
    <t>ČAKOVEC</t>
  </si>
  <si>
    <t>ELEMENT d.o.o.</t>
  </si>
  <si>
    <t>71412305441</t>
  </si>
  <si>
    <t>Zagreb</t>
  </si>
  <si>
    <t>Telemach Hrvatska d.o.o.</t>
  </si>
  <si>
    <t>70133616033</t>
  </si>
  <si>
    <t>FERO-TERM d.o.o.</t>
  </si>
  <si>
    <t>69638067216</t>
  </si>
  <si>
    <t>10255 Gornji Stupnik</t>
  </si>
  <si>
    <t xml:space="preserve">UREDSKA OPREMA I NAMJEŠTAJ                                                                                                                            </t>
  </si>
  <si>
    <t>HRT</t>
  </si>
  <si>
    <t>68419124305</t>
  </si>
  <si>
    <t>Nema Konta Na Odabranoj Razini</t>
  </si>
  <si>
    <t>ZAMAX PLIN d.o.o.</t>
  </si>
  <si>
    <t>68036413773</t>
  </si>
  <si>
    <t>ENERGIJA</t>
  </si>
  <si>
    <t>MIDIJ-COM d.o.o.</t>
  </si>
  <si>
    <t>67701822460</t>
  </si>
  <si>
    <t>SALUS TRAVEL J.D.O.O.</t>
  </si>
  <si>
    <t>66915399546</t>
  </si>
  <si>
    <t>GUTEL-telefon servis</t>
  </si>
  <si>
    <t>63743810909</t>
  </si>
  <si>
    <t>Zagreb 10090</t>
  </si>
  <si>
    <t>USLUGE TEKUĆEG I INVESTICIJSKOG ODRŽAVANJA</t>
  </si>
  <si>
    <t>HEP-OPSKRBA D.O.O.</t>
  </si>
  <si>
    <t>63073332379</t>
  </si>
  <si>
    <t>GRADSKI URED ZA OBNOVU, IZGRADNJU, PROSTORNO UREĐENJE, GRADITELJSTVO, KOMUNALNE POSLOVE I PROMET</t>
  </si>
  <si>
    <t>61817894937</t>
  </si>
  <si>
    <t>KOMUNALNE USLUGE</t>
  </si>
  <si>
    <t>Fokus d.o.o</t>
  </si>
  <si>
    <t>59082812808</t>
  </si>
  <si>
    <t>IGO- MAT d.o.o.</t>
  </si>
  <si>
    <t>55662000497</t>
  </si>
  <si>
    <t>BREGANA</t>
  </si>
  <si>
    <t xml:space="preserve">REPREZENTACIJA                                                                                                                                        </t>
  </si>
  <si>
    <t>IBIS GRAFIKA D.O.O.</t>
  </si>
  <si>
    <t>55305844525</t>
  </si>
  <si>
    <t xml:space="preserve">VIŠEGODIŠNJI NASADI                                                                                                                                   </t>
  </si>
  <si>
    <t>TEHNOZAPIS d.o.o.</t>
  </si>
  <si>
    <t>47310667146</t>
  </si>
  <si>
    <t>DOKUMENTIT d.o.o.</t>
  </si>
  <si>
    <t>45392055435</t>
  </si>
  <si>
    <t>10000 ZZAGREB</t>
  </si>
  <si>
    <t>VINDIJA D.D. - MLIJEČNI proizvodi (crveno)</t>
  </si>
  <si>
    <t>44138062462</t>
  </si>
  <si>
    <t>GLAS KONCILA</t>
  </si>
  <si>
    <t>42821159693</t>
  </si>
  <si>
    <t>10001 Zagreb</t>
  </si>
  <si>
    <t>Insako d.o.o.</t>
  </si>
  <si>
    <t>39851720584</t>
  </si>
  <si>
    <t>SCHINDLER HRVATSKA D.O.O. ZA PROIZVODNJU I TRGOVINU</t>
  </si>
  <si>
    <t>39551305526</t>
  </si>
  <si>
    <t>ŠKOLSKA KNJIGA D.D.</t>
  </si>
  <si>
    <t>38967655335</t>
  </si>
  <si>
    <t>METRO CASH &amp; CARRY d.o.o.</t>
  </si>
  <si>
    <t>38016445738</t>
  </si>
  <si>
    <t>HERCEGOVA TRGOVINA D.O.O.</t>
  </si>
  <si>
    <t>37927948281</t>
  </si>
  <si>
    <t>MAGNUS STUDIO D.O.O.</t>
  </si>
  <si>
    <t>37637019438</t>
  </si>
  <si>
    <t>TIP-ZAGREB d.o.o.</t>
  </si>
  <si>
    <t>36198195227</t>
  </si>
  <si>
    <t>10431 SVETA NEDELJA</t>
  </si>
  <si>
    <t>TWINS COMPANY D.O.O.</t>
  </si>
  <si>
    <t>35323088777</t>
  </si>
  <si>
    <t>FLOA D.O.O.</t>
  </si>
  <si>
    <t>28753835270</t>
  </si>
  <si>
    <t>NAKLADA SEMAFORA d.o.o. za novinsko-nakladničku djelatnost</t>
  </si>
  <si>
    <t>25583342364</t>
  </si>
  <si>
    <t>KINEZIOLOŠKI FAKULTET SVEUČILIŠTA U ZG</t>
  </si>
  <si>
    <t>25329931628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</si>
  <si>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</si>
  <si>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</si>
  <si>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</si>
  <si>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</si>
  <si>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LEMIA D.O.O.</t>
  </si>
  <si>
    <t>19783069838</t>
  </si>
  <si>
    <t>OSTALE USLUGE</t>
  </si>
  <si>
    <t>OPG Pilipović, Valentina Pilipović</t>
  </si>
  <si>
    <t>19166922029</t>
  </si>
  <si>
    <t>10290 Zaprešić</t>
  </si>
  <si>
    <t>Podravka d.d.</t>
  </si>
  <si>
    <t>18928523252</t>
  </si>
  <si>
    <t>48000 Koprivnica</t>
  </si>
  <si>
    <t>NAKLADA FIBRA</t>
  </si>
  <si>
    <t>17893469429</t>
  </si>
  <si>
    <t>HEP-TOPLINARSTVO d.o.o.</t>
  </si>
  <si>
    <t>15907062900</t>
  </si>
  <si>
    <t>KULTURNI CENTAR TRAVNO</t>
  </si>
  <si>
    <t>15589224990</t>
  </si>
  <si>
    <t>ZAKUPNINE I NAJAMNINE</t>
  </si>
  <si>
    <t>Bravarija Piljek</t>
  </si>
  <si>
    <t>15126262888</t>
  </si>
  <si>
    <t xml:space="preserve">Sv. Križ Začrtje                                </t>
  </si>
  <si>
    <t>KATARINA ZRINSKI D.O.O.</t>
  </si>
  <si>
    <t>13653700851</t>
  </si>
  <si>
    <t>MALA TVORNICA SOFTWARE-A</t>
  </si>
  <si>
    <t>12555479457</t>
  </si>
  <si>
    <t>AKD-ZAŠTITA D.O.O.</t>
  </si>
  <si>
    <t>09253797076</t>
  </si>
  <si>
    <t>ALFA d.d.</t>
  </si>
  <si>
    <t>07189160632</t>
  </si>
  <si>
    <t>Ledo plus d.o.o.</t>
  </si>
  <si>
    <t>07179054100</t>
  </si>
  <si>
    <t>PROMING-HCH d.o.o.</t>
  </si>
  <si>
    <t>00799310963</t>
  </si>
  <si>
    <t>Dom zdravlja Zagreb - Centar</t>
  </si>
  <si>
    <t>00053084642</t>
  </si>
  <si>
    <t>ZDRAVSTVENE I VETERINARSKE USLUGE</t>
  </si>
  <si>
    <t>FLIBA d.o.o.</t>
  </si>
  <si>
    <t/>
  </si>
  <si>
    <t>Donji Stupnik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</si>
  <si>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</si>
  <si>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</si>
  <si>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</si>
  <si>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INTELEKTUALNE I OSOBNE USLUGE</t>
  </si>
  <si>
    <t xml:space="preserve">NAKNADE ZA RAD PREDSTAVNIČKIH I IZVRŠNIH TIJELA I SLIČNO                                                                                              </t>
  </si>
  <si>
    <t>Sveukupno:</t>
  </si>
  <si>
    <t>PLAĆA COP 10/24</t>
  </si>
  <si>
    <t>PLAĆE ZA PREKOVREMENI RAD</t>
  </si>
  <si>
    <t xml:space="preserve">DOPRINOSI </t>
  </si>
  <si>
    <t xml:space="preserve">PLAĆA COP 10/24-OPOREZIVI PRIJEVOZ </t>
  </si>
  <si>
    <t>MATERIJALNA PRAVA COP 10/24</t>
  </si>
  <si>
    <t xml:space="preserve">JUBILARNE NAGRADE </t>
  </si>
  <si>
    <t>PLAĆA BORAVAK 10/24</t>
  </si>
  <si>
    <t>ZAMJENE COP-PB 10/24</t>
  </si>
  <si>
    <t>POMOĆNICI U NASTAVI 10/24</t>
  </si>
  <si>
    <t>E TEHNIČARI ZA 10/24</t>
  </si>
  <si>
    <t>ŠKOLSKI ODBOR ZA 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</si>
</sst>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2"/>
  <sheetViews>
    <sheetView tabSelected="1" topLeftCell="A64" zoomScaleNormal="100" workbookViewId="0">
      <selection activeCell="F52" sqref="F5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1744.2</v>
      </c>
      <c r="E9" s="10">
        <v>3299</v>
      </c>
      <c r="F9" s="9" t="s">
        <v>13</v>
      </c>
      <c r="G9" s="27" t="s">
        <v>14</v>
      </c>
    </row>
    <row r="10" spans="1:7" x14ac:dyDescent="0.25">
      <c r="A10" s="9"/>
      <c r="B10" s="14"/>
      <c r="C10" s="10"/>
      <c r="D10" s="18">
        <v>180</v>
      </c>
      <c r="E10" s="10">
        <v>3721</v>
      </c>
      <c r="F10" s="9" t="s">
        <v>19</v>
      </c>
      <c r="G10" s="28" t="s">
        <v>14</v>
      </c>
    </row>
    <row r="11" spans="1:7" x14ac:dyDescent="0.25">
      <c r="A11" s="9"/>
      <c r="B11" s="14"/>
      <c r="C11" s="10"/>
      <c r="D11" s="18">
        <v>1607.45</v>
      </c>
      <c r="E11" s="10">
        <v>3722</v>
      </c>
      <c r="F11" s="9" t="s">
        <v>20</v>
      </c>
      <c r="G11" s="28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SUM(D9:D11)</f>
        <v>3531.65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18</v>
      </c>
      <c r="D13" s="18">
        <v>106.18</v>
      </c>
      <c r="E13" s="10">
        <v>3299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106.18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25</v>
      </c>
      <c r="D15" s="18">
        <v>285.75</v>
      </c>
      <c r="E15" s="10">
        <v>3225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285.75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156.28</v>
      </c>
      <c r="E17" s="10">
        <v>3221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156.28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24.29</v>
      </c>
      <c r="E19" s="10">
        <v>3231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24.29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38.28</v>
      </c>
      <c r="E21" s="10">
        <v>3224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38.28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55.09</v>
      </c>
      <c r="E23" s="10">
        <v>3222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55.09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580</v>
      </c>
      <c r="E25" s="10">
        <v>3299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580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18</v>
      </c>
      <c r="D27" s="18">
        <v>1.66</v>
      </c>
      <c r="E27" s="10">
        <v>3238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1.66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18</v>
      </c>
      <c r="D29" s="18">
        <v>269.10000000000002</v>
      </c>
      <c r="E29" s="10">
        <v>3225</v>
      </c>
      <c r="F29" s="9" t="s">
        <v>26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269.10000000000002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89.59</v>
      </c>
      <c r="E31" s="10">
        <v>3238</v>
      </c>
      <c r="F31" s="9" t="s">
        <v>48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89.59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41</v>
      </c>
      <c r="D33" s="18">
        <v>16</v>
      </c>
      <c r="E33" s="10">
        <v>3722</v>
      </c>
      <c r="F33" s="9" t="s">
        <v>20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41</v>
      </c>
      <c r="D35" s="18">
        <v>116.6</v>
      </c>
      <c r="E35" s="10">
        <v>3722</v>
      </c>
      <c r="F35" s="9" t="s">
        <v>20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116.6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18</v>
      </c>
      <c r="D37" s="18">
        <v>5941.61</v>
      </c>
      <c r="E37" s="10">
        <v>3222</v>
      </c>
      <c r="F37" s="9" t="s">
        <v>42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5941.61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18</v>
      </c>
      <c r="D39" s="18">
        <v>215</v>
      </c>
      <c r="E39" s="10">
        <v>3221</v>
      </c>
      <c r="F39" s="9" t="s">
        <v>30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215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18</v>
      </c>
      <c r="D41" s="18">
        <v>16.59</v>
      </c>
      <c r="E41" s="10">
        <v>3299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16.59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208.75</v>
      </c>
      <c r="E43" s="10">
        <v>3238</v>
      </c>
      <c r="F43" s="9" t="s">
        <v>48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208.75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839.66</v>
      </c>
      <c r="E45" s="10">
        <v>3722</v>
      </c>
      <c r="F45" s="9" t="s">
        <v>20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839.66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41</v>
      </c>
      <c r="D47" s="18">
        <v>6.62</v>
      </c>
      <c r="E47" s="10">
        <v>3231</v>
      </c>
      <c r="F47" s="9" t="s">
        <v>34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6.62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7.84</v>
      </c>
      <c r="E49" s="10">
        <v>3231</v>
      </c>
      <c r="F49" s="9" t="s">
        <v>34</v>
      </c>
      <c r="G49" s="27" t="s">
        <v>14</v>
      </c>
    </row>
    <row r="50" spans="1:7" x14ac:dyDescent="0.25">
      <c r="A50" s="9"/>
      <c r="B50" s="14"/>
      <c r="C50" s="10"/>
      <c r="D50" s="18">
        <v>152.28</v>
      </c>
      <c r="E50" s="10">
        <v>4221</v>
      </c>
      <c r="F50" s="9" t="s">
        <v>75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160.12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69</v>
      </c>
      <c r="D52" s="18">
        <v>10.62</v>
      </c>
      <c r="E52" s="10">
        <v>3295</v>
      </c>
      <c r="F52" s="9" t="s">
        <v>78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10.62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41</v>
      </c>
      <c r="D54" s="18">
        <v>27.31</v>
      </c>
      <c r="E54" s="10">
        <v>3223</v>
      </c>
      <c r="F54" s="9" t="s">
        <v>81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27.31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69</v>
      </c>
      <c r="D56" s="18">
        <v>81.25</v>
      </c>
      <c r="E56" s="10">
        <v>3238</v>
      </c>
      <c r="F56" s="9" t="s">
        <v>48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81.25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12</v>
      </c>
      <c r="D58" s="18">
        <v>360</v>
      </c>
      <c r="E58" s="10">
        <v>3299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360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74.48</v>
      </c>
      <c r="E60" s="10">
        <v>3232</v>
      </c>
      <c r="F60" s="9" t="s">
        <v>89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74.48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12</v>
      </c>
      <c r="D62" s="18">
        <v>1591.56</v>
      </c>
      <c r="E62" s="10">
        <v>3223</v>
      </c>
      <c r="F62" s="9" t="s">
        <v>81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1591.56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18</v>
      </c>
      <c r="D64" s="18">
        <v>94.4</v>
      </c>
      <c r="E64" s="10">
        <v>3234</v>
      </c>
      <c r="F64" s="9" t="s">
        <v>94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94.4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69</v>
      </c>
      <c r="D66" s="18">
        <v>268.75</v>
      </c>
      <c r="E66" s="10">
        <v>3225</v>
      </c>
      <c r="F66" s="9" t="s">
        <v>26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268.75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99</v>
      </c>
      <c r="D68" s="18">
        <v>1878.57</v>
      </c>
      <c r="E68" s="10">
        <v>3222</v>
      </c>
      <c r="F68" s="9" t="s">
        <v>42</v>
      </c>
      <c r="G68" s="27" t="s">
        <v>14</v>
      </c>
    </row>
    <row r="69" spans="1:7" x14ac:dyDescent="0.25">
      <c r="A69" s="9"/>
      <c r="B69" s="14"/>
      <c r="C69" s="10"/>
      <c r="D69" s="18">
        <v>135</v>
      </c>
      <c r="E69" s="10">
        <v>3293</v>
      </c>
      <c r="F69" s="9" t="s">
        <v>100</v>
      </c>
      <c r="G69" s="28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SUM(D68:D69)</f>
        <v>2013.57</v>
      </c>
      <c r="E70" s="23"/>
      <c r="F70" s="25"/>
      <c r="G70" s="26"/>
    </row>
    <row r="71" spans="1:7" x14ac:dyDescent="0.25">
      <c r="A71" s="9" t="s">
        <v>101</v>
      </c>
      <c r="B71" s="14" t="s">
        <v>102</v>
      </c>
      <c r="C71" s="10" t="s">
        <v>18</v>
      </c>
      <c r="D71" s="18">
        <v>153.93</v>
      </c>
      <c r="E71" s="10">
        <v>4241</v>
      </c>
      <c r="F71" s="9" t="s">
        <v>103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153.93</v>
      </c>
      <c r="E72" s="23"/>
      <c r="F72" s="25"/>
      <c r="G72" s="26"/>
    </row>
    <row r="73" spans="1:7" x14ac:dyDescent="0.25">
      <c r="A73" s="9" t="s">
        <v>104</v>
      </c>
      <c r="B73" s="14" t="s">
        <v>105</v>
      </c>
      <c r="C73" s="10" t="s">
        <v>18</v>
      </c>
      <c r="D73" s="18">
        <v>677.5</v>
      </c>
      <c r="E73" s="10">
        <v>3232</v>
      </c>
      <c r="F73" s="9" t="s">
        <v>89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677.5</v>
      </c>
      <c r="E74" s="23"/>
      <c r="F74" s="25"/>
      <c r="G74" s="26"/>
    </row>
    <row r="75" spans="1:7" x14ac:dyDescent="0.25">
      <c r="A75" s="9" t="s">
        <v>106</v>
      </c>
      <c r="B75" s="14" t="s">
        <v>107</v>
      </c>
      <c r="C75" s="10" t="s">
        <v>108</v>
      </c>
      <c r="D75" s="18">
        <v>198.61</v>
      </c>
      <c r="E75" s="10">
        <v>3238</v>
      </c>
      <c r="F75" s="9" t="s">
        <v>48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198.61</v>
      </c>
      <c r="E76" s="23"/>
      <c r="F76" s="25"/>
      <c r="G76" s="26"/>
    </row>
    <row r="77" spans="1:7" x14ac:dyDescent="0.25">
      <c r="A77" s="9" t="s">
        <v>109</v>
      </c>
      <c r="B77" s="14" t="s">
        <v>110</v>
      </c>
      <c r="C77" s="10" t="s">
        <v>53</v>
      </c>
      <c r="D77" s="18">
        <v>2212.25</v>
      </c>
      <c r="E77" s="10">
        <v>3222</v>
      </c>
      <c r="F77" s="9" t="s">
        <v>42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2212.25</v>
      </c>
      <c r="E78" s="23"/>
      <c r="F78" s="25"/>
      <c r="G78" s="26"/>
    </row>
    <row r="79" spans="1:7" x14ac:dyDescent="0.25">
      <c r="A79" s="9" t="s">
        <v>111</v>
      </c>
      <c r="B79" s="14" t="s">
        <v>112</v>
      </c>
      <c r="C79" s="10" t="s">
        <v>113</v>
      </c>
      <c r="D79" s="18">
        <v>151.9</v>
      </c>
      <c r="E79" s="10">
        <v>3722</v>
      </c>
      <c r="F79" s="9" t="s">
        <v>20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151.9</v>
      </c>
      <c r="E80" s="23"/>
      <c r="F80" s="25"/>
      <c r="G80" s="26"/>
    </row>
    <row r="81" spans="1:7" x14ac:dyDescent="0.25">
      <c r="A81" s="9" t="s">
        <v>114</v>
      </c>
      <c r="B81" s="14" t="s">
        <v>115</v>
      </c>
      <c r="C81" s="10" t="s">
        <v>41</v>
      </c>
      <c r="D81" s="18">
        <v>194.93</v>
      </c>
      <c r="E81" s="10">
        <v>3221</v>
      </c>
      <c r="F81" s="9" t="s">
        <v>30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194.93</v>
      </c>
      <c r="E82" s="23"/>
      <c r="F82" s="25"/>
      <c r="G82" s="26"/>
    </row>
    <row r="83" spans="1:7" x14ac:dyDescent="0.25">
      <c r="A83" s="9" t="s">
        <v>116</v>
      </c>
      <c r="B83" s="14" t="s">
        <v>117</v>
      </c>
      <c r="C83" s="10" t="s">
        <v>12</v>
      </c>
      <c r="D83" s="18">
        <v>61.09</v>
      </c>
      <c r="E83" s="10">
        <v>3232</v>
      </c>
      <c r="F83" s="9" t="s">
        <v>89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61.09</v>
      </c>
      <c r="E84" s="23"/>
      <c r="F84" s="25"/>
      <c r="G84" s="26"/>
    </row>
    <row r="85" spans="1:7" x14ac:dyDescent="0.25">
      <c r="A85" s="9" t="s">
        <v>118</v>
      </c>
      <c r="B85" s="14" t="s">
        <v>119</v>
      </c>
      <c r="C85" s="10" t="s">
        <v>18</v>
      </c>
      <c r="D85" s="18">
        <v>5445.82</v>
      </c>
      <c r="E85" s="10">
        <v>3299</v>
      </c>
      <c r="F85" s="9" t="s">
        <v>13</v>
      </c>
      <c r="G85" s="27" t="s">
        <v>14</v>
      </c>
    </row>
    <row r="86" spans="1:7" x14ac:dyDescent="0.25">
      <c r="A86" s="9"/>
      <c r="B86" s="14"/>
      <c r="C86" s="10"/>
      <c r="D86" s="18">
        <v>1128.24</v>
      </c>
      <c r="E86" s="10">
        <v>3722</v>
      </c>
      <c r="F86" s="9" t="s">
        <v>20</v>
      </c>
      <c r="G86" s="28" t="s">
        <v>14</v>
      </c>
    </row>
    <row r="87" spans="1:7" x14ac:dyDescent="0.25">
      <c r="A87" s="9"/>
      <c r="B87" s="14"/>
      <c r="C87" s="10"/>
      <c r="D87" s="18">
        <v>21.69</v>
      </c>
      <c r="E87" s="10">
        <v>4241</v>
      </c>
      <c r="F87" s="9" t="s">
        <v>103</v>
      </c>
      <c r="G87" s="28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SUM(D85:D87)</f>
        <v>6595.7499999999991</v>
      </c>
      <c r="E88" s="23"/>
      <c r="F88" s="25"/>
      <c r="G88" s="26"/>
    </row>
    <row r="89" spans="1:7" x14ac:dyDescent="0.25">
      <c r="A89" s="9" t="s">
        <v>120</v>
      </c>
      <c r="B89" s="14" t="s">
        <v>121</v>
      </c>
      <c r="C89" s="10" t="s">
        <v>69</v>
      </c>
      <c r="D89" s="18">
        <v>2487.65</v>
      </c>
      <c r="E89" s="10">
        <v>3222</v>
      </c>
      <c r="F89" s="9" t="s">
        <v>42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2487.65</v>
      </c>
      <c r="E90" s="23"/>
      <c r="F90" s="25"/>
      <c r="G90" s="26"/>
    </row>
    <row r="91" spans="1:7" x14ac:dyDescent="0.25">
      <c r="A91" s="9" t="s">
        <v>122</v>
      </c>
      <c r="B91" s="14" t="s">
        <v>123</v>
      </c>
      <c r="C91" s="10" t="s">
        <v>18</v>
      </c>
      <c r="D91" s="18">
        <v>661.25</v>
      </c>
      <c r="E91" s="10">
        <v>4221</v>
      </c>
      <c r="F91" s="9" t="s">
        <v>75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661.25</v>
      </c>
      <c r="E92" s="23"/>
      <c r="F92" s="25"/>
      <c r="G92" s="26"/>
    </row>
    <row r="93" spans="1:7" x14ac:dyDescent="0.25">
      <c r="A93" s="9" t="s">
        <v>124</v>
      </c>
      <c r="B93" s="14" t="s">
        <v>125</v>
      </c>
      <c r="C93" s="10" t="s">
        <v>18</v>
      </c>
      <c r="D93" s="18">
        <v>12.15</v>
      </c>
      <c r="E93" s="10">
        <v>3221</v>
      </c>
      <c r="F93" s="9" t="s">
        <v>30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12.15</v>
      </c>
      <c r="E94" s="23"/>
      <c r="F94" s="25"/>
      <c r="G94" s="26"/>
    </row>
    <row r="95" spans="1:7" x14ac:dyDescent="0.25">
      <c r="A95" s="9" t="s">
        <v>126</v>
      </c>
      <c r="B95" s="14" t="s">
        <v>127</v>
      </c>
      <c r="C95" s="10" t="s">
        <v>128</v>
      </c>
      <c r="D95" s="18">
        <v>340.88</v>
      </c>
      <c r="E95" s="10">
        <v>3221</v>
      </c>
      <c r="F95" s="9" t="s">
        <v>30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340.88</v>
      </c>
      <c r="E96" s="23"/>
      <c r="F96" s="25"/>
      <c r="G96" s="26"/>
    </row>
    <row r="97" spans="1:7" x14ac:dyDescent="0.25">
      <c r="A97" s="9" t="s">
        <v>129</v>
      </c>
      <c r="B97" s="14" t="s">
        <v>130</v>
      </c>
      <c r="C97" s="10" t="s">
        <v>18</v>
      </c>
      <c r="D97" s="18">
        <v>118.8</v>
      </c>
      <c r="E97" s="10">
        <v>4241</v>
      </c>
      <c r="F97" s="9" t="s">
        <v>103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118.8</v>
      </c>
      <c r="E98" s="23"/>
      <c r="F98" s="25"/>
      <c r="G98" s="26"/>
    </row>
    <row r="99" spans="1:7" x14ac:dyDescent="0.25">
      <c r="A99" s="9" t="s">
        <v>131</v>
      </c>
      <c r="B99" s="14" t="s">
        <v>132</v>
      </c>
      <c r="C99" s="10" t="s">
        <v>53</v>
      </c>
      <c r="D99" s="18">
        <v>156.25</v>
      </c>
      <c r="E99" s="10">
        <v>3238</v>
      </c>
      <c r="F99" s="9" t="s">
        <v>48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156.25</v>
      </c>
      <c r="E100" s="23"/>
      <c r="F100" s="25"/>
      <c r="G100" s="26"/>
    </row>
    <row r="101" spans="1:7" x14ac:dyDescent="0.25">
      <c r="A101" s="9" t="s">
        <v>133</v>
      </c>
      <c r="B101" s="14" t="s">
        <v>134</v>
      </c>
      <c r="C101" s="10" t="s">
        <v>18</v>
      </c>
      <c r="D101" s="18">
        <v>76.25</v>
      </c>
      <c r="E101" s="10">
        <v>4241</v>
      </c>
      <c r="F101" s="9" t="s">
        <v>103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76.25</v>
      </c>
      <c r="E102" s="23"/>
      <c r="F102" s="25"/>
      <c r="G102" s="26"/>
    </row>
    <row r="103" spans="1:7" x14ac:dyDescent="0.25">
      <c r="A103" s="9" t="s">
        <v>135</v>
      </c>
      <c r="B103" s="14" t="s">
        <v>136</v>
      </c>
      <c r="C103" s="10" t="s">
        <v>18</v>
      </c>
      <c r="D103" s="18">
        <v>13.27</v>
      </c>
      <c r="E103" s="10">
        <v>3299</v>
      </c>
      <c r="F103" s="9" t="s">
        <v>13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13.27</v>
      </c>
      <c r="E104" s="23"/>
      <c r="F104" s="25"/>
      <c r="G104" s="26"/>
    </row>
    <row r="105" spans="1:7" x14ac:dyDescent="0.25">
      <c r="A105" s="9" t="s">
        <v>137</v>
      </c>
      <c r="B105" s="14" t="s">
        <v>138</v>
      </c>
      <c r="C105" s="10" t="s">
        <v>139</v>
      </c>
      <c r="D105" s="18">
        <v>81.99</v>
      </c>
      <c r="E105" s="10">
        <v>3431</v>
      </c>
      <c r="F105" s="9" t="s">
        <v>140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81.99</v>
      </c>
      <c r="E106" s="23"/>
      <c r="F106" s="25"/>
      <c r="G106" s="26"/>
    </row>
    <row r="107" spans="1:7" x14ac:dyDescent="0.25">
      <c r="A107" s="9" t="s">
        <v>141</v>
      </c>
      <c r="B107" s="14" t="s">
        <v>142</v>
      </c>
      <c r="C107" s="10" t="s">
        <v>18</v>
      </c>
      <c r="D107" s="18">
        <v>20</v>
      </c>
      <c r="E107" s="10">
        <v>3239</v>
      </c>
      <c r="F107" s="9" t="s">
        <v>143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20</v>
      </c>
      <c r="E108" s="23"/>
      <c r="F108" s="25"/>
      <c r="G108" s="26"/>
    </row>
    <row r="109" spans="1:7" x14ac:dyDescent="0.25">
      <c r="A109" s="9" t="s">
        <v>144</v>
      </c>
      <c r="B109" s="14" t="s">
        <v>145</v>
      </c>
      <c r="C109" s="10" t="s">
        <v>146</v>
      </c>
      <c r="D109" s="18">
        <v>304</v>
      </c>
      <c r="E109" s="10">
        <v>3222</v>
      </c>
      <c r="F109" s="9" t="s">
        <v>42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304</v>
      </c>
      <c r="E110" s="23"/>
      <c r="F110" s="25"/>
      <c r="G110" s="26"/>
    </row>
    <row r="111" spans="1:7" x14ac:dyDescent="0.25">
      <c r="A111" s="9" t="s">
        <v>147</v>
      </c>
      <c r="B111" s="14" t="s">
        <v>148</v>
      </c>
      <c r="C111" s="10" t="s">
        <v>149</v>
      </c>
      <c r="D111" s="18">
        <v>317.93</v>
      </c>
      <c r="E111" s="10">
        <v>3222</v>
      </c>
      <c r="F111" s="9" t="s">
        <v>42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317.93</v>
      </c>
      <c r="E112" s="23"/>
      <c r="F112" s="25"/>
      <c r="G112" s="26"/>
    </row>
    <row r="113" spans="1:7" x14ac:dyDescent="0.25">
      <c r="A113" s="9" t="s">
        <v>150</v>
      </c>
      <c r="B113" s="14" t="s">
        <v>151</v>
      </c>
      <c r="C113" s="10" t="s">
        <v>18</v>
      </c>
      <c r="D113" s="18">
        <v>38.5</v>
      </c>
      <c r="E113" s="10">
        <v>4241</v>
      </c>
      <c r="F113" s="9" t="s">
        <v>103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38.5</v>
      </c>
      <c r="E114" s="23"/>
      <c r="F114" s="25"/>
      <c r="G114" s="26"/>
    </row>
    <row r="115" spans="1:7" x14ac:dyDescent="0.25">
      <c r="A115" s="9" t="s">
        <v>152</v>
      </c>
      <c r="B115" s="14" t="s">
        <v>153</v>
      </c>
      <c r="C115" s="10" t="s">
        <v>29</v>
      </c>
      <c r="D115" s="18">
        <v>1653.71</v>
      </c>
      <c r="E115" s="10">
        <v>3223</v>
      </c>
      <c r="F115" s="9" t="s">
        <v>81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1653.71</v>
      </c>
      <c r="E116" s="23"/>
      <c r="F116" s="25"/>
      <c r="G116" s="26"/>
    </row>
    <row r="117" spans="1:7" x14ac:dyDescent="0.25">
      <c r="A117" s="9" t="s">
        <v>154</v>
      </c>
      <c r="B117" s="14" t="s">
        <v>155</v>
      </c>
      <c r="C117" s="10" t="s">
        <v>18</v>
      </c>
      <c r="D117" s="18">
        <v>11.6</v>
      </c>
      <c r="E117" s="10">
        <v>3235</v>
      </c>
      <c r="F117" s="9" t="s">
        <v>156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11.6</v>
      </c>
      <c r="E118" s="23"/>
      <c r="F118" s="25"/>
      <c r="G118" s="26"/>
    </row>
    <row r="119" spans="1:7" x14ac:dyDescent="0.25">
      <c r="A119" s="9" t="s">
        <v>157</v>
      </c>
      <c r="B119" s="14" t="s">
        <v>158</v>
      </c>
      <c r="C119" s="10" t="s">
        <v>159</v>
      </c>
      <c r="D119" s="18">
        <v>965</v>
      </c>
      <c r="E119" s="10">
        <v>4221</v>
      </c>
      <c r="F119" s="9" t="s">
        <v>75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965</v>
      </c>
      <c r="E120" s="23"/>
      <c r="F120" s="25"/>
      <c r="G120" s="26"/>
    </row>
    <row r="121" spans="1:7" x14ac:dyDescent="0.25">
      <c r="A121" s="9" t="s">
        <v>160</v>
      </c>
      <c r="B121" s="14" t="s">
        <v>161</v>
      </c>
      <c r="C121" s="10" t="s">
        <v>53</v>
      </c>
      <c r="D121" s="18">
        <v>13</v>
      </c>
      <c r="E121" s="10">
        <v>3231</v>
      </c>
      <c r="F121" s="9" t="s">
        <v>34</v>
      </c>
      <c r="G121" s="27" t="s">
        <v>14</v>
      </c>
    </row>
    <row r="122" spans="1:7" x14ac:dyDescent="0.25">
      <c r="A122" s="9"/>
      <c r="B122" s="14"/>
      <c r="C122" s="10"/>
      <c r="D122" s="18">
        <v>1057.1500000000001</v>
      </c>
      <c r="E122" s="10">
        <v>4241</v>
      </c>
      <c r="F122" s="9" t="s">
        <v>103</v>
      </c>
      <c r="G122" s="28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SUM(D121:D122)</f>
        <v>1070.1500000000001</v>
      </c>
      <c r="E123" s="23"/>
      <c r="F123" s="25"/>
      <c r="G123" s="26"/>
    </row>
    <row r="124" spans="1:7" x14ac:dyDescent="0.25">
      <c r="A124" s="9" t="s">
        <v>162</v>
      </c>
      <c r="B124" s="14" t="s">
        <v>163</v>
      </c>
      <c r="C124" s="10" t="s">
        <v>18</v>
      </c>
      <c r="D124" s="18">
        <v>382.66</v>
      </c>
      <c r="E124" s="10">
        <v>3238</v>
      </c>
      <c r="F124" s="9" t="s">
        <v>48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382.66</v>
      </c>
      <c r="E125" s="23"/>
      <c r="F125" s="25"/>
      <c r="G125" s="26"/>
    </row>
    <row r="126" spans="1:7" x14ac:dyDescent="0.25">
      <c r="A126" s="9" t="s">
        <v>164</v>
      </c>
      <c r="B126" s="14" t="s">
        <v>165</v>
      </c>
      <c r="C126" s="10" t="s">
        <v>12</v>
      </c>
      <c r="D126" s="18">
        <v>198.4</v>
      </c>
      <c r="E126" s="10">
        <v>3234</v>
      </c>
      <c r="F126" s="9" t="s">
        <v>94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198.4</v>
      </c>
      <c r="E127" s="23"/>
      <c r="F127" s="25"/>
      <c r="G127" s="26"/>
    </row>
    <row r="128" spans="1:7" x14ac:dyDescent="0.25">
      <c r="A128" s="9" t="s">
        <v>166</v>
      </c>
      <c r="B128" s="14" t="s">
        <v>167</v>
      </c>
      <c r="C128" s="10" t="s">
        <v>18</v>
      </c>
      <c r="D128" s="18">
        <v>499.32</v>
      </c>
      <c r="E128" s="10">
        <v>3299</v>
      </c>
      <c r="F128" s="9" t="s">
        <v>13</v>
      </c>
      <c r="G128" s="27" t="s">
        <v>14</v>
      </c>
    </row>
    <row r="129" spans="1:7" x14ac:dyDescent="0.25">
      <c r="A129" s="9"/>
      <c r="B129" s="14"/>
      <c r="C129" s="10"/>
      <c r="D129" s="18">
        <v>900.23</v>
      </c>
      <c r="E129" s="10">
        <v>3722</v>
      </c>
      <c r="F129" s="9" t="s">
        <v>20</v>
      </c>
      <c r="G129" s="28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SUM(D128:D129)</f>
        <v>1399.55</v>
      </c>
      <c r="E130" s="23"/>
      <c r="F130" s="25"/>
      <c r="G130" s="26"/>
    </row>
    <row r="131" spans="1:7" x14ac:dyDescent="0.25">
      <c r="A131" s="9" t="s">
        <v>168</v>
      </c>
      <c r="B131" s="14" t="s">
        <v>169</v>
      </c>
      <c r="C131" s="10" t="s">
        <v>41</v>
      </c>
      <c r="D131" s="18">
        <v>121.5</v>
      </c>
      <c r="E131" s="10">
        <v>3222</v>
      </c>
      <c r="F131" s="9" t="s">
        <v>42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121.5</v>
      </c>
      <c r="E132" s="23"/>
      <c r="F132" s="25"/>
      <c r="G132" s="26"/>
    </row>
    <row r="133" spans="1:7" x14ac:dyDescent="0.25">
      <c r="A133" s="9" t="s">
        <v>170</v>
      </c>
      <c r="B133" s="14" t="s">
        <v>171</v>
      </c>
      <c r="C133" s="10" t="s">
        <v>29</v>
      </c>
      <c r="D133" s="18">
        <v>377.85</v>
      </c>
      <c r="E133" s="10">
        <v>3221</v>
      </c>
      <c r="F133" s="9" t="s">
        <v>30</v>
      </c>
      <c r="G133" s="27" t="s">
        <v>14</v>
      </c>
    </row>
    <row r="134" spans="1:7" ht="27" customHeight="1" thickBot="1" x14ac:dyDescent="0.3">
      <c r="A134" s="21" t="s">
        <v>15</v>
      </c>
      <c r="B134" s="22"/>
      <c r="C134" s="23"/>
      <c r="D134" s="24">
        <f>SUM(D133:D133)</f>
        <v>377.85</v>
      </c>
      <c r="E134" s="23"/>
      <c r="F134" s="25"/>
      <c r="G134" s="26"/>
    </row>
    <row r="135" spans="1:7" x14ac:dyDescent="0.25">
      <c r="A135" s="9" t="s">
        <v>172</v>
      </c>
      <c r="B135" s="14" t="s">
        <v>173</v>
      </c>
      <c r="C135" s="10" t="s">
        <v>41</v>
      </c>
      <c r="D135" s="18">
        <v>253.47</v>
      </c>
      <c r="E135" s="10">
        <v>3236</v>
      </c>
      <c r="F135" s="9" t="s">
        <v>174</v>
      </c>
      <c r="G135" s="27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f>SUM(D135:D135)</f>
        <v>253.47</v>
      </c>
      <c r="E136" s="23"/>
      <c r="F136" s="25"/>
      <c r="G136" s="26"/>
    </row>
    <row r="137" spans="1:7" x14ac:dyDescent="0.25">
      <c r="A137" s="9" t="s">
        <v>175</v>
      </c>
      <c r="B137" s="14" t="s">
        <v>176</v>
      </c>
      <c r="C137" s="10" t="s">
        <v>177</v>
      </c>
      <c r="D137" s="18">
        <v>37</v>
      </c>
      <c r="E137" s="10">
        <v>3231</v>
      </c>
      <c r="F137" s="9" t="s">
        <v>34</v>
      </c>
      <c r="G137" s="27" t="s">
        <v>14</v>
      </c>
    </row>
    <row r="138" spans="1:7" x14ac:dyDescent="0.25">
      <c r="A138" s="9"/>
      <c r="B138" s="14"/>
      <c r="C138" s="10"/>
      <c r="D138" s="18">
        <v>399.9</v>
      </c>
      <c r="E138" s="10">
        <v>4221</v>
      </c>
      <c r="F138" s="9" t="s">
        <v>75</v>
      </c>
      <c r="G138" s="28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f>SUM(D137:D138)</f>
        <v>436.9</v>
      </c>
      <c r="E139" s="23"/>
      <c r="F139" s="25"/>
      <c r="G139" s="26"/>
    </row>
    <row r="140" spans="1:7" x14ac:dyDescent="0.25">
      <c r="A140" s="9" t="s">
        <v>184</v>
      </c>
      <c r="B140" s="14"/>
      <c r="C140" s="10"/>
      <c r="D140" s="18">
        <v>137448.14000000001</v>
      </c>
      <c r="E140" s="10">
        <v>3111</v>
      </c>
      <c r="F140" s="9" t="s">
        <v>178</v>
      </c>
      <c r="G140" s="27" t="s">
        <v>14</v>
      </c>
    </row>
    <row r="141" spans="1:7" x14ac:dyDescent="0.25">
      <c r="A141" s="9" t="s">
        <v>184</v>
      </c>
      <c r="B141" s="14"/>
      <c r="C141" s="10"/>
      <c r="D141" s="18">
        <v>2911.28</v>
      </c>
      <c r="E141" s="10">
        <v>3113</v>
      </c>
      <c r="F141" s="9" t="s">
        <v>185</v>
      </c>
      <c r="G141" s="28"/>
    </row>
    <row r="142" spans="1:7" x14ac:dyDescent="0.25">
      <c r="A142" s="9" t="s">
        <v>184</v>
      </c>
      <c r="B142" s="14"/>
      <c r="C142" s="10"/>
      <c r="D142" s="18">
        <v>2590.39</v>
      </c>
      <c r="E142" s="10">
        <v>3212</v>
      </c>
      <c r="F142" s="9" t="s">
        <v>180</v>
      </c>
      <c r="G142" s="28"/>
    </row>
    <row r="143" spans="1:7" x14ac:dyDescent="0.25">
      <c r="A143" s="9" t="s">
        <v>184</v>
      </c>
      <c r="B143" s="14"/>
      <c r="C143" s="10"/>
      <c r="D143" s="18">
        <v>22633.79</v>
      </c>
      <c r="E143" s="10">
        <v>3132</v>
      </c>
      <c r="F143" s="9" t="s">
        <v>186</v>
      </c>
      <c r="G143" s="28"/>
    </row>
    <row r="144" spans="1:7" x14ac:dyDescent="0.25">
      <c r="A144" s="9" t="s">
        <v>187</v>
      </c>
      <c r="B144" s="14"/>
      <c r="C144" s="10"/>
      <c r="D144" s="18">
        <v>265.26</v>
      </c>
      <c r="E144" s="10">
        <v>3212</v>
      </c>
      <c r="F144" s="9" t="s">
        <v>180</v>
      </c>
      <c r="G144" s="28"/>
    </row>
    <row r="145" spans="1:7" x14ac:dyDescent="0.25">
      <c r="A145" s="9" t="s">
        <v>187</v>
      </c>
      <c r="B145" s="14"/>
      <c r="C145" s="10"/>
      <c r="D145" s="18">
        <v>43.77</v>
      </c>
      <c r="E145" s="10">
        <v>3132</v>
      </c>
      <c r="F145" s="9" t="s">
        <v>186</v>
      </c>
      <c r="G145" s="28"/>
    </row>
    <row r="146" spans="1:7" x14ac:dyDescent="0.25">
      <c r="A146" s="9" t="s">
        <v>188</v>
      </c>
      <c r="B146" s="14"/>
      <c r="C146" s="10"/>
      <c r="D146" s="18">
        <v>375.26</v>
      </c>
      <c r="E146" s="10">
        <v>3121</v>
      </c>
      <c r="F146" s="9" t="s">
        <v>189</v>
      </c>
      <c r="G146" s="28"/>
    </row>
    <row r="147" spans="1:7" x14ac:dyDescent="0.25">
      <c r="A147" s="9" t="s">
        <v>188</v>
      </c>
      <c r="B147" s="14"/>
      <c r="C147" s="10"/>
      <c r="D147" s="18">
        <v>6.48</v>
      </c>
      <c r="E147" s="10">
        <v>3132</v>
      </c>
      <c r="F147" s="9" t="s">
        <v>186</v>
      </c>
      <c r="G147" s="28"/>
    </row>
    <row r="148" spans="1:7" x14ac:dyDescent="0.25">
      <c r="A148" s="9" t="s">
        <v>190</v>
      </c>
      <c r="B148" s="14"/>
      <c r="C148" s="10"/>
      <c r="D148" s="18">
        <v>19018.34</v>
      </c>
      <c r="E148" s="10">
        <v>3111</v>
      </c>
      <c r="F148" s="9" t="s">
        <v>178</v>
      </c>
      <c r="G148" s="28" t="s">
        <v>14</v>
      </c>
    </row>
    <row r="149" spans="1:7" x14ac:dyDescent="0.25">
      <c r="A149" s="9" t="s">
        <v>191</v>
      </c>
      <c r="B149" s="14"/>
      <c r="C149" s="10"/>
      <c r="D149" s="18">
        <v>1713.88</v>
      </c>
      <c r="E149" s="10">
        <v>3113</v>
      </c>
      <c r="F149" s="9" t="s">
        <v>185</v>
      </c>
      <c r="G149" s="28" t="s">
        <v>14</v>
      </c>
    </row>
    <row r="150" spans="1:7" x14ac:dyDescent="0.25">
      <c r="A150" s="9" t="s">
        <v>190</v>
      </c>
      <c r="B150" s="14"/>
      <c r="C150" s="10"/>
      <c r="D150" s="18">
        <v>385.4</v>
      </c>
      <c r="E150" s="10">
        <v>3212</v>
      </c>
      <c r="F150" s="9" t="s">
        <v>180</v>
      </c>
      <c r="G150" s="28" t="s">
        <v>14</v>
      </c>
    </row>
    <row r="151" spans="1:7" x14ac:dyDescent="0.25">
      <c r="A151" s="9" t="s">
        <v>190</v>
      </c>
      <c r="B151" s="14"/>
      <c r="C151" s="10"/>
      <c r="D151" s="18">
        <v>2931.26</v>
      </c>
      <c r="E151" s="10">
        <v>3132</v>
      </c>
      <c r="F151" s="9" t="s">
        <v>186</v>
      </c>
      <c r="G151" s="28" t="s">
        <v>14</v>
      </c>
    </row>
    <row r="152" spans="1:7" x14ac:dyDescent="0.25">
      <c r="A152" s="9" t="s">
        <v>192</v>
      </c>
      <c r="B152" s="14"/>
      <c r="C152" s="10"/>
      <c r="D152" s="18">
        <v>9293.5</v>
      </c>
      <c r="E152" s="10">
        <v>3111</v>
      </c>
      <c r="F152" s="9" t="s">
        <v>178</v>
      </c>
      <c r="G152" s="28"/>
    </row>
    <row r="153" spans="1:7" x14ac:dyDescent="0.25">
      <c r="A153" s="9" t="s">
        <v>192</v>
      </c>
      <c r="B153" s="14"/>
      <c r="C153" s="10"/>
      <c r="D153" s="18">
        <v>1253.53</v>
      </c>
      <c r="E153" s="10">
        <v>3132</v>
      </c>
      <c r="F153" s="9" t="s">
        <v>186</v>
      </c>
      <c r="G153" s="28"/>
    </row>
    <row r="154" spans="1:7" x14ac:dyDescent="0.25">
      <c r="A154" s="9" t="s">
        <v>192</v>
      </c>
      <c r="B154" s="14"/>
      <c r="C154" s="10"/>
      <c r="D154" s="18">
        <v>275.87</v>
      </c>
      <c r="E154" s="10">
        <v>3212</v>
      </c>
      <c r="F154" s="9" t="s">
        <v>180</v>
      </c>
      <c r="G154" s="28"/>
    </row>
    <row r="155" spans="1:7" x14ac:dyDescent="0.25">
      <c r="A155" s="9" t="s">
        <v>192</v>
      </c>
      <c r="B155" s="14"/>
      <c r="C155" s="10"/>
      <c r="D155" s="18">
        <v>83.12</v>
      </c>
      <c r="E155" s="10">
        <v>3211</v>
      </c>
      <c r="F155" s="9" t="s">
        <v>179</v>
      </c>
      <c r="G155" s="28"/>
    </row>
    <row r="156" spans="1:7" x14ac:dyDescent="0.25">
      <c r="A156" s="9"/>
      <c r="B156" s="14"/>
      <c r="C156" s="10"/>
      <c r="D156" s="18">
        <v>30</v>
      </c>
      <c r="E156" s="10">
        <v>3211</v>
      </c>
      <c r="F156" s="9" t="s">
        <v>179</v>
      </c>
      <c r="G156" s="28" t="s">
        <v>14</v>
      </c>
    </row>
    <row r="157" spans="1:7" x14ac:dyDescent="0.25">
      <c r="A157" s="9"/>
      <c r="B157" s="14"/>
      <c r="C157" s="10"/>
      <c r="D157" s="18">
        <v>55.97</v>
      </c>
      <c r="E157" s="10">
        <v>3211</v>
      </c>
      <c r="F157" s="9" t="s">
        <v>179</v>
      </c>
      <c r="G157" s="28" t="s">
        <v>14</v>
      </c>
    </row>
    <row r="158" spans="1:7" x14ac:dyDescent="0.25">
      <c r="A158" s="9"/>
      <c r="B158" s="14"/>
      <c r="C158" s="10"/>
      <c r="D158" s="18">
        <v>661.27</v>
      </c>
      <c r="E158" s="10">
        <v>3212</v>
      </c>
      <c r="F158" s="9" t="s">
        <v>180</v>
      </c>
      <c r="G158" s="28" t="s">
        <v>14</v>
      </c>
    </row>
    <row r="159" spans="1:7" x14ac:dyDescent="0.25">
      <c r="A159" s="9"/>
      <c r="B159" s="14"/>
      <c r="C159" s="10"/>
      <c r="D159" s="18">
        <v>33.81</v>
      </c>
      <c r="E159" s="10">
        <v>3221</v>
      </c>
      <c r="F159" s="9" t="s">
        <v>30</v>
      </c>
      <c r="G159" s="28" t="s">
        <v>14</v>
      </c>
    </row>
    <row r="160" spans="1:7" x14ac:dyDescent="0.25">
      <c r="A160" s="9"/>
      <c r="B160" s="14"/>
      <c r="C160" s="10"/>
      <c r="D160" s="18">
        <v>49.95</v>
      </c>
      <c r="E160" s="10">
        <v>3221</v>
      </c>
      <c r="F160" s="9" t="s">
        <v>30</v>
      </c>
      <c r="G160" s="28" t="s">
        <v>14</v>
      </c>
    </row>
    <row r="161" spans="1:7" x14ac:dyDescent="0.25">
      <c r="A161" s="9"/>
      <c r="B161" s="14"/>
      <c r="C161" s="10"/>
      <c r="D161" s="18">
        <v>6</v>
      </c>
      <c r="E161" s="10">
        <v>3224</v>
      </c>
      <c r="F161" s="9" t="s">
        <v>38</v>
      </c>
      <c r="G161" s="28" t="s">
        <v>14</v>
      </c>
    </row>
    <row r="162" spans="1:7" x14ac:dyDescent="0.25">
      <c r="A162" s="9"/>
      <c r="B162" s="14"/>
      <c r="C162" s="10"/>
      <c r="D162" s="18">
        <v>14</v>
      </c>
      <c r="E162" s="10">
        <v>3224</v>
      </c>
      <c r="F162" s="9" t="s">
        <v>38</v>
      </c>
      <c r="G162" s="28" t="s">
        <v>14</v>
      </c>
    </row>
    <row r="163" spans="1:7" x14ac:dyDescent="0.25">
      <c r="A163" s="9" t="s">
        <v>193</v>
      </c>
      <c r="B163" s="14"/>
      <c r="C163" s="10"/>
      <c r="D163" s="18">
        <v>189.83</v>
      </c>
      <c r="E163" s="10">
        <v>3237</v>
      </c>
      <c r="F163" s="9" t="s">
        <v>181</v>
      </c>
      <c r="G163" s="28" t="s">
        <v>14</v>
      </c>
    </row>
    <row r="164" spans="1:7" x14ac:dyDescent="0.25">
      <c r="A164" s="9" t="s">
        <v>194</v>
      </c>
      <c r="B164" s="14"/>
      <c r="C164" s="10"/>
      <c r="D164" s="18">
        <v>21.72</v>
      </c>
      <c r="E164" s="10">
        <v>3291</v>
      </c>
      <c r="F164" s="9" t="s">
        <v>182</v>
      </c>
      <c r="G164" s="28" t="s">
        <v>14</v>
      </c>
    </row>
    <row r="165" spans="1:7" x14ac:dyDescent="0.25">
      <c r="A165" s="9" t="s">
        <v>194</v>
      </c>
      <c r="B165" s="14"/>
      <c r="C165" s="10"/>
      <c r="D165" s="18">
        <v>28.98</v>
      </c>
      <c r="E165" s="10">
        <v>3291</v>
      </c>
      <c r="F165" s="9" t="s">
        <v>182</v>
      </c>
      <c r="G165" s="28" t="s">
        <v>14</v>
      </c>
    </row>
    <row r="166" spans="1:7" x14ac:dyDescent="0.25">
      <c r="A166" s="9" t="s">
        <v>194</v>
      </c>
      <c r="B166" s="14"/>
      <c r="C166" s="10"/>
      <c r="D166" s="18">
        <v>61.5</v>
      </c>
      <c r="E166" s="10">
        <v>3291</v>
      </c>
      <c r="F166" s="9" t="s">
        <v>182</v>
      </c>
      <c r="G166" s="28" t="s">
        <v>14</v>
      </c>
    </row>
    <row r="167" spans="1:7" x14ac:dyDescent="0.25">
      <c r="A167" s="9" t="s">
        <v>194</v>
      </c>
      <c r="B167" s="14"/>
      <c r="C167" s="10"/>
      <c r="D167" s="18">
        <v>199.08</v>
      </c>
      <c r="E167" s="10">
        <v>3291</v>
      </c>
      <c r="F167" s="9" t="s">
        <v>182</v>
      </c>
      <c r="G167" s="28" t="s">
        <v>14</v>
      </c>
    </row>
    <row r="168" spans="1:7" x14ac:dyDescent="0.25">
      <c r="A168" s="9"/>
      <c r="B168" s="14"/>
      <c r="C168" s="10"/>
      <c r="D168" s="18">
        <v>10.199999999999999</v>
      </c>
      <c r="E168" s="10">
        <v>3299</v>
      </c>
      <c r="F168" s="9" t="s">
        <v>13</v>
      </c>
      <c r="G168" s="28" t="s">
        <v>14</v>
      </c>
    </row>
    <row r="169" spans="1:7" ht="21" customHeight="1" thickBot="1" x14ac:dyDescent="0.3">
      <c r="A169" s="21" t="s">
        <v>15</v>
      </c>
      <c r="B169" s="22"/>
      <c r="C169" s="23"/>
      <c r="D169" s="24">
        <f>SUM(D140:D168)</f>
        <v>202591.58000000005</v>
      </c>
      <c r="E169" s="23"/>
      <c r="F169" s="25"/>
      <c r="G169" s="26"/>
    </row>
    <row r="170" spans="1:7" ht="15.75" thickBot="1" x14ac:dyDescent="0.3">
      <c r="A170" s="29" t="s">
        <v>183</v>
      </c>
      <c r="B170" s="30"/>
      <c r="C170" s="31"/>
      <c r="D170" s="32">
        <f>SUM(D8,D12,D14,D16,D18,D20,D22,D24,D26,D28,D30,D32,D34,D36,D38,D40,D42,D44,D46,D48,D51,D53,D55,D57,D59,D61,D63,D65,D67,D70,D72,D74,D76,D78,D80,D82,D84,D88,D90,D92,D94,D96,D98,D100,D102,D104,D106,D108,D110,D112,D114,D116,D118,D120,D123,D125,D127,D130,D132,D134,D136,D139,D169)</f>
        <v>241538.01000000007</v>
      </c>
      <c r="E170" s="31"/>
      <c r="F170" s="33"/>
      <c r="G170" s="34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2024-12-16T12:01:05Z</cp:lastPrinted>
  <dcterms:created xsi:type="dcterms:W3CDTF">2024-03-05T11:42:46Z</dcterms:created>
  <dcterms:modified xsi:type="dcterms:W3CDTF">2024-12-16T12:01:52Z</dcterms:modified>
</cp:coreProperties>
</file>