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jracica1\Desktop\JAVNA OBJAVA O TROŠENJU SREDSTAVA\032024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4" i="1" l="1"/>
  <c r="D127" i="1" l="1"/>
  <c r="D96" i="1"/>
  <c r="D94" i="1"/>
  <c r="D92" i="1"/>
  <c r="D90" i="1"/>
  <c r="D88" i="1"/>
  <c r="D86" i="1"/>
  <c r="D84" i="1"/>
  <c r="D82" i="1"/>
  <c r="D80" i="1"/>
  <c r="D78" i="1"/>
  <c r="D76" i="1"/>
  <c r="D73" i="1"/>
  <c r="D71" i="1"/>
  <c r="D69" i="1"/>
  <c r="D67" i="1"/>
  <c r="D65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1" i="1"/>
  <c r="D29" i="1"/>
  <c r="D27" i="1"/>
  <c r="D25" i="1"/>
  <c r="D23" i="1"/>
  <c r="D20" i="1"/>
  <c r="D18" i="1"/>
  <c r="D15" i="1"/>
  <c r="D13" i="1"/>
  <c r="D10" i="1"/>
  <c r="D8" i="1"/>
  <c r="D128" i="1" l="1"/>
</calcChain>
</file>

<file path=xl/sharedStrings.xml><?xml version="1.0" encoding="utf-8"?>
<sst xmlns="http://schemas.openxmlformats.org/spreadsheetml/2006/main" count="257" uniqueCount="142">
  <si>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</si>
  <si>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</si>
  <si>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</si>
  <si>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</si>
  <si>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</si>
  <si>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</si>
  <si>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</si>
  <si>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OŠ JOSIPA RAČIĆA_x000D_
SREDNJACI 30_x000D_
ZAGREB_x000D_
Tel: +385(1)3844999   Fax: +385(1)3844990_x000D_
OIB: 19780265434_x000D_
Mail: racunovodstvo@os-j-racica.hr_x000D_
IBAN: HR4924020061100940610</t>
  </si>
  <si>
    <t xml:space="preserve">Odgovorna Osoba: FRANJO GUDELJ_x000D_
     </t>
  </si>
  <si>
    <t>Isplata Sredstava Za Razdoblje: 01.03.2024 Do 31.03.2024</t>
  </si>
  <si>
    <t>MAR-MIR PROMET d.o.o.</t>
  </si>
  <si>
    <t>90591998649</t>
  </si>
  <si>
    <t>10 000 ZAGREB</t>
  </si>
  <si>
    <t>MATERIJAL I DIJELOVI ZA TEKUĆE I INVESTICIJSKO ODRŽAVANJE</t>
  </si>
  <si>
    <t>Ukupno:</t>
  </si>
  <si>
    <t>ConColor d.o.o.</t>
  </si>
  <si>
    <t>89021876450</t>
  </si>
  <si>
    <t>ZAGREB</t>
  </si>
  <si>
    <t>DO RE MI</t>
  </si>
  <si>
    <t>87957649939</t>
  </si>
  <si>
    <t xml:space="preserve">ZAGREB                                            </t>
  </si>
  <si>
    <t>UREDSKI MATERIJAL I OSTALI MATERIJALNI RASHODI</t>
  </si>
  <si>
    <t>ZAKUPNINE I NAJAMNINE</t>
  </si>
  <si>
    <t>HP HRVATSKA POŠTA D.D.</t>
  </si>
  <si>
    <t>87311810356</t>
  </si>
  <si>
    <t>USLUGE TELEFONA, POŠTE I PRIJEVOZA</t>
  </si>
  <si>
    <t>Živa voda d.o.o.</t>
  </si>
  <si>
    <t>86255713939</t>
  </si>
  <si>
    <t>10000 Zagreb</t>
  </si>
  <si>
    <t>MATERIJAL I SIROVINE</t>
  </si>
  <si>
    <t>UDRUGA KORAK PO KORAK</t>
  </si>
  <si>
    <t>85852827713</t>
  </si>
  <si>
    <t>ZAGREB, 10000</t>
  </si>
  <si>
    <t>STRUČNO USAVRŠAVANJE ZAPOSLENIKA</t>
  </si>
  <si>
    <t>PRESEČKI GRUPA</t>
  </si>
  <si>
    <t>85843181422</t>
  </si>
  <si>
    <t>KRAPINA</t>
  </si>
  <si>
    <t xml:space="preserve">OSTALI NESPOMENUTI RASHODI POSLOVANJA                                                                                                                 </t>
  </si>
  <si>
    <t>FINA</t>
  </si>
  <si>
    <t>85821130368</t>
  </si>
  <si>
    <t>RAČUNALNE USLUGE</t>
  </si>
  <si>
    <t>ZAGREBAČKI HOLDING D.O.O.-ČISTOĆA</t>
  </si>
  <si>
    <t>85584865987</t>
  </si>
  <si>
    <t>KOMUNALNE USLUGE</t>
  </si>
  <si>
    <t>VODOOPSKRBA I ODVODNJA d.o.o.</t>
  </si>
  <si>
    <t>83416546499</t>
  </si>
  <si>
    <t>Zagreb</t>
  </si>
  <si>
    <t>PRO HIGIS d.o.o.</t>
  </si>
  <si>
    <t>82114830044</t>
  </si>
  <si>
    <t>ZAGREBAČKE PEKARNE KLARA D.D.</t>
  </si>
  <si>
    <t>76842508189</t>
  </si>
  <si>
    <t xml:space="preserve">ZATEZNE KAMATE                                                                                                                                        </t>
  </si>
  <si>
    <t>OPTIMUS LAB d.o.o.</t>
  </si>
  <si>
    <t>71981294715</t>
  </si>
  <si>
    <t>ČAKOVEC</t>
  </si>
  <si>
    <t>ORCUS PLUS d.o.o.</t>
  </si>
  <si>
    <t>70812508533</t>
  </si>
  <si>
    <t>51219 Čavle</t>
  </si>
  <si>
    <t>HRT</t>
  </si>
  <si>
    <t>68419124305</t>
  </si>
  <si>
    <t>MIDIJ-COM d.o.o.</t>
  </si>
  <si>
    <t>67701822460</t>
  </si>
  <si>
    <t>HEP-OPSKRBA D.O.O.</t>
  </si>
  <si>
    <t>63073332379</t>
  </si>
  <si>
    <t>10000 ZAGREB</t>
  </si>
  <si>
    <t>ENERGIJA</t>
  </si>
  <si>
    <t>BAČELIĆ D.O.O.</t>
  </si>
  <si>
    <t>62969535840</t>
  </si>
  <si>
    <t>10010 ZAGREB</t>
  </si>
  <si>
    <t>GRADSKI URED ZA OBNOVU, IZGRADNJU, PROSTORNO UREĐENJE, GRADITELJSTVO, KOMUNALNE POSLOVE I PROMET</t>
  </si>
  <si>
    <t>61817894937</t>
  </si>
  <si>
    <t>IGO- MAT d.o.o.</t>
  </si>
  <si>
    <t>55662000497</t>
  </si>
  <si>
    <t>BREGANA</t>
  </si>
  <si>
    <t>ZAVOD ZA INTEGRALNU KONTROLU d.o.o.</t>
  </si>
  <si>
    <t>51028550278</t>
  </si>
  <si>
    <t>USLUGE TEKUĆEG I INVESTICIJSKOG ODRŽAVANJA</t>
  </si>
  <si>
    <t>DOKUMENTIT d.o.o.</t>
  </si>
  <si>
    <t>45392055435</t>
  </si>
  <si>
    <t>10000 ZZAGREB</t>
  </si>
  <si>
    <t>VINDIJA D.D. - MLIJEČNI proizvodi (crveno)</t>
  </si>
  <si>
    <t>44138062462</t>
  </si>
  <si>
    <t>VARAŽDIN</t>
  </si>
  <si>
    <t>GLAS KONCILA</t>
  </si>
  <si>
    <t>42821159693</t>
  </si>
  <si>
    <t>10001 Zagreb</t>
  </si>
  <si>
    <t>SCHINDLER HRVATSKA D.O.O. ZA PROIZVODNJU I TRGOVINU</t>
  </si>
  <si>
    <t>39551305526</t>
  </si>
  <si>
    <t>METRO CASH &amp; CARRY d.o.o.</t>
  </si>
  <si>
    <t>38016445738</t>
  </si>
  <si>
    <t>ZAVOD ZA JAVNO ZDRAVSTVO DR.ANDRIJA ŠTAMPAR</t>
  </si>
  <si>
    <t>33392005961</t>
  </si>
  <si>
    <t>ZDRAVSTVENE I VETERINARSKE USLUGE</t>
  </si>
  <si>
    <t>Institut za higijenu d.o.o. za savjetovanje, usluge i trgovinu</t>
  </si>
  <si>
    <t>29200596739</t>
  </si>
  <si>
    <t>35420 Staro Petrovo Selo</t>
  </si>
  <si>
    <t>SITNI INVENTAR I AUTO GUME</t>
  </si>
  <si>
    <t>ERSTE&amp;STEIERMÄRKISCHE BANK d.d.</t>
  </si>
  <si>
    <t>23057039320</t>
  </si>
  <si>
    <t>51000 RIJEKA</t>
  </si>
  <si>
    <t xml:space="preserve">BANKARSKE USLUGE I USLUGE PLATNOG PROMETA                                                                                                             </t>
  </si>
  <si>
    <t>STUDENTSKI CENTAR ZAGREB</t>
  </si>
  <si>
    <t>22597784145</t>
  </si>
  <si>
    <t>INTELEKTUALNE I OSOBNE USLUGE</t>
  </si>
  <si>
    <t>ALPEKS GASTRO D.O.O.</t>
  </si>
  <si>
    <t>22165972142</t>
  </si>
  <si>
    <t>TEHNOZAVOD - MARUŠIĆ D.O.O.</t>
  </si>
  <si>
    <t>21926472791</t>
  </si>
  <si>
    <t>HEP-TOPLINARSTVO d.o.o.</t>
  </si>
  <si>
    <t>15907062900</t>
  </si>
  <si>
    <t>Liburnia Riviera Hotels d.d.</t>
  </si>
  <si>
    <t>15573308024</t>
  </si>
  <si>
    <t>51415 Lovran</t>
  </si>
  <si>
    <t>MALA TVORNICA SOFTWARE-A</t>
  </si>
  <si>
    <t>12555479457</t>
  </si>
  <si>
    <t>Hrvatsko narodno kazalište u Zagrebu</t>
  </si>
  <si>
    <t>10852199405</t>
  </si>
  <si>
    <t>AKD-ZAŠTITA D.O.O.</t>
  </si>
  <si>
    <t>09253797076</t>
  </si>
  <si>
    <t>UTIRUŠ</t>
  </si>
  <si>
    <t>08262555699</t>
  </si>
  <si>
    <t>21220 Trogir</t>
  </si>
  <si>
    <t>LUNA GRAFIKA d.o.o. za promidžbu, trgovinu i usluge</t>
  </si>
  <si>
    <t>03585433973</t>
  </si>
  <si>
    <t>PROMING-HCH d.o.o.</t>
  </si>
  <si>
    <t>00799310963</t>
  </si>
  <si>
    <t>Dom zdravlja Zagreb - Centar</t>
  </si>
  <si>
    <t>00053084642</t>
  </si>
  <si>
    <t>INSTAR CENTER d.o.o.</t>
  </si>
  <si>
    <t>-</t>
  </si>
  <si>
    <t>VELIKA GORICA, 10410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</si>
  <si>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</si>
  <si>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</si>
  <si>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</si>
  <si>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</si>
  <si>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</si>
  <si>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</si>
  <si>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</si>
  <si>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 xml:space="preserve">REPREZENTACIJA                                                                                                                                        </t>
  </si>
  <si>
    <t xml:space="preserve">NAKNADE GRAĐANIMA I KUĆANSTVIMA U NOVCU                                                                                                               </t>
  </si>
  <si>
    <t>Sveukupno:</t>
  </si>
  <si>
    <t xml:space="preserve">OSTALE PRISTOJBE I NAKNADE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</si>
</sst>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n_-;\-* #,##0.00\ _k_n_-;_-* &quot;-&quot;??\ _k_n_-;_-@_-"/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43" fontId="0" fillId="0" borderId="0" xfId="0" applyNumberFormat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78"/>
  <sheetViews>
    <sheetView tabSelected="1" topLeftCell="A43" zoomScaleNormal="100" workbookViewId="0">
      <selection activeCell="B115" sqref="B11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  <c r="F1" s="20" t="s">
        <v>8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9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10</v>
      </c>
      <c r="B7" s="14" t="s">
        <v>11</v>
      </c>
      <c r="C7" s="10" t="s">
        <v>12</v>
      </c>
      <c r="D7" s="18">
        <v>136.62</v>
      </c>
      <c r="E7" s="10">
        <v>3224</v>
      </c>
      <c r="F7" s="21" t="s">
        <v>13</v>
      </c>
    </row>
    <row r="8" spans="1:6" ht="27" customHeight="1" thickBot="1" x14ac:dyDescent="0.3">
      <c r="A8" s="22" t="s">
        <v>14</v>
      </c>
      <c r="B8" s="23"/>
      <c r="C8" s="24"/>
      <c r="D8" s="25">
        <f>SUM(D7:D7)</f>
        <v>136.62</v>
      </c>
      <c r="E8" s="24"/>
      <c r="F8" s="26"/>
    </row>
    <row r="9" spans="1:6" x14ac:dyDescent="0.25">
      <c r="A9" s="9" t="s">
        <v>15</v>
      </c>
      <c r="B9" s="14" t="s">
        <v>16</v>
      </c>
      <c r="C9" s="10" t="s">
        <v>17</v>
      </c>
      <c r="D9" s="18">
        <v>410.37</v>
      </c>
      <c r="E9" s="10">
        <v>3224</v>
      </c>
      <c r="F9" s="27" t="s">
        <v>13</v>
      </c>
    </row>
    <row r="10" spans="1:6" ht="27" customHeight="1" thickBot="1" x14ac:dyDescent="0.3">
      <c r="A10" s="22" t="s">
        <v>14</v>
      </c>
      <c r="B10" s="23"/>
      <c r="C10" s="24"/>
      <c r="D10" s="25">
        <f>SUM(D9:D9)</f>
        <v>410.37</v>
      </c>
      <c r="E10" s="24"/>
      <c r="F10" s="26"/>
    </row>
    <row r="11" spans="1:6" x14ac:dyDescent="0.25">
      <c r="A11" s="9" t="s">
        <v>18</v>
      </c>
      <c r="B11" s="14" t="s">
        <v>19</v>
      </c>
      <c r="C11" s="10" t="s">
        <v>20</v>
      </c>
      <c r="D11" s="18">
        <v>257.02999999999997</v>
      </c>
      <c r="E11" s="10">
        <v>3221</v>
      </c>
      <c r="F11" s="27" t="s">
        <v>21</v>
      </c>
    </row>
    <row r="12" spans="1:6" x14ac:dyDescent="0.25">
      <c r="A12" s="9"/>
      <c r="B12" s="14"/>
      <c r="C12" s="10"/>
      <c r="D12" s="18">
        <v>82.35</v>
      </c>
      <c r="E12" s="10">
        <v>3235</v>
      </c>
      <c r="F12" s="28" t="s">
        <v>22</v>
      </c>
    </row>
    <row r="13" spans="1:6" ht="27" customHeight="1" thickBot="1" x14ac:dyDescent="0.3">
      <c r="A13" s="22" t="s">
        <v>14</v>
      </c>
      <c r="B13" s="23"/>
      <c r="C13" s="24"/>
      <c r="D13" s="25">
        <f>SUM(D11:D12)</f>
        <v>339.38</v>
      </c>
      <c r="E13" s="24"/>
      <c r="F13" s="26"/>
    </row>
    <row r="14" spans="1:6" x14ac:dyDescent="0.25">
      <c r="A14" s="9" t="s">
        <v>23</v>
      </c>
      <c r="B14" s="14" t="s">
        <v>24</v>
      </c>
      <c r="C14" s="10" t="s">
        <v>17</v>
      </c>
      <c r="D14" s="18">
        <v>63.96</v>
      </c>
      <c r="E14" s="10">
        <v>3231</v>
      </c>
      <c r="F14" s="27" t="s">
        <v>25</v>
      </c>
    </row>
    <row r="15" spans="1:6" ht="27" customHeight="1" thickBot="1" x14ac:dyDescent="0.3">
      <c r="A15" s="22" t="s">
        <v>14</v>
      </c>
      <c r="B15" s="23"/>
      <c r="C15" s="24"/>
      <c r="D15" s="25">
        <f>SUM(D14:D14)</f>
        <v>63.96</v>
      </c>
      <c r="E15" s="24"/>
      <c r="F15" s="26"/>
    </row>
    <row r="16" spans="1:6" x14ac:dyDescent="0.25">
      <c r="A16" s="9" t="s">
        <v>26</v>
      </c>
      <c r="B16" s="14" t="s">
        <v>27</v>
      </c>
      <c r="C16" s="10" t="s">
        <v>28</v>
      </c>
      <c r="D16" s="18">
        <v>53.59</v>
      </c>
      <c r="E16" s="10">
        <v>3222</v>
      </c>
      <c r="F16" s="27" t="s">
        <v>29</v>
      </c>
    </row>
    <row r="17" spans="1:6" x14ac:dyDescent="0.25">
      <c r="A17" s="9"/>
      <c r="B17" s="14"/>
      <c r="C17" s="10"/>
      <c r="D17" s="18">
        <v>24.39</v>
      </c>
      <c r="E17" s="10">
        <v>3235</v>
      </c>
      <c r="F17" s="28" t="s">
        <v>22</v>
      </c>
    </row>
    <row r="18" spans="1:6" ht="27" customHeight="1" thickBot="1" x14ac:dyDescent="0.3">
      <c r="A18" s="22" t="s">
        <v>14</v>
      </c>
      <c r="B18" s="23"/>
      <c r="C18" s="24"/>
      <c r="D18" s="25">
        <f>SUM(D16:D17)</f>
        <v>77.98</v>
      </c>
      <c r="E18" s="24"/>
      <c r="F18" s="26"/>
    </row>
    <row r="19" spans="1:6" x14ac:dyDescent="0.25">
      <c r="A19" s="9" t="s">
        <v>30</v>
      </c>
      <c r="B19" s="14" t="s">
        <v>31</v>
      </c>
      <c r="C19" s="10" t="s">
        <v>32</v>
      </c>
      <c r="D19" s="18">
        <v>212.36</v>
      </c>
      <c r="E19" s="10">
        <v>3213</v>
      </c>
      <c r="F19" s="27" t="s">
        <v>33</v>
      </c>
    </row>
    <row r="20" spans="1:6" ht="27" customHeight="1" thickBot="1" x14ac:dyDescent="0.3">
      <c r="A20" s="22" t="s">
        <v>14</v>
      </c>
      <c r="B20" s="23"/>
      <c r="C20" s="24"/>
      <c r="D20" s="25">
        <f>SUM(D19:D19)</f>
        <v>212.36</v>
      </c>
      <c r="E20" s="24"/>
      <c r="F20" s="26"/>
    </row>
    <row r="21" spans="1:6" x14ac:dyDescent="0.25">
      <c r="A21" s="9" t="s">
        <v>34</v>
      </c>
      <c r="B21" s="14" t="s">
        <v>35</v>
      </c>
      <c r="C21" s="10" t="s">
        <v>36</v>
      </c>
      <c r="D21" s="18">
        <v>380</v>
      </c>
      <c r="E21" s="10">
        <v>3231</v>
      </c>
      <c r="F21" s="27" t="s">
        <v>25</v>
      </c>
    </row>
    <row r="22" spans="1:6" x14ac:dyDescent="0.25">
      <c r="A22" s="9"/>
      <c r="B22" s="14"/>
      <c r="C22" s="10"/>
      <c r="D22" s="18">
        <v>340</v>
      </c>
      <c r="E22" s="10">
        <v>3299</v>
      </c>
      <c r="F22" s="28" t="s">
        <v>37</v>
      </c>
    </row>
    <row r="23" spans="1:6" ht="27" customHeight="1" thickBot="1" x14ac:dyDescent="0.3">
      <c r="A23" s="22" t="s">
        <v>14</v>
      </c>
      <c r="B23" s="23"/>
      <c r="C23" s="24"/>
      <c r="D23" s="25">
        <f>SUM(D21:D22)</f>
        <v>720</v>
      </c>
      <c r="E23" s="24"/>
      <c r="F23" s="26"/>
    </row>
    <row r="24" spans="1:6" x14ac:dyDescent="0.25">
      <c r="A24" s="9" t="s">
        <v>38</v>
      </c>
      <c r="B24" s="14" t="s">
        <v>39</v>
      </c>
      <c r="C24" s="10" t="s">
        <v>17</v>
      </c>
      <c r="D24" s="18">
        <v>17.84</v>
      </c>
      <c r="E24" s="10">
        <v>3238</v>
      </c>
      <c r="F24" s="27" t="s">
        <v>40</v>
      </c>
    </row>
    <row r="25" spans="1:6" ht="27" customHeight="1" thickBot="1" x14ac:dyDescent="0.3">
      <c r="A25" s="22" t="s">
        <v>14</v>
      </c>
      <c r="B25" s="23"/>
      <c r="C25" s="24"/>
      <c r="D25" s="25">
        <f>SUM(D24:D24)</f>
        <v>17.84</v>
      </c>
      <c r="E25" s="24"/>
      <c r="F25" s="26"/>
    </row>
    <row r="26" spans="1:6" x14ac:dyDescent="0.25">
      <c r="A26" s="9" t="s">
        <v>41</v>
      </c>
      <c r="B26" s="14" t="s">
        <v>42</v>
      </c>
      <c r="C26" s="10" t="s">
        <v>17</v>
      </c>
      <c r="D26" s="18">
        <v>563.64</v>
      </c>
      <c r="E26" s="10">
        <v>3234</v>
      </c>
      <c r="F26" s="27" t="s">
        <v>43</v>
      </c>
    </row>
    <row r="27" spans="1:6" ht="27" customHeight="1" thickBot="1" x14ac:dyDescent="0.3">
      <c r="A27" s="22" t="s">
        <v>14</v>
      </c>
      <c r="B27" s="23"/>
      <c r="C27" s="24"/>
      <c r="D27" s="25">
        <f>SUM(D26:D26)</f>
        <v>563.64</v>
      </c>
      <c r="E27" s="24"/>
      <c r="F27" s="26"/>
    </row>
    <row r="28" spans="1:6" x14ac:dyDescent="0.25">
      <c r="A28" s="9" t="s">
        <v>44</v>
      </c>
      <c r="B28" s="14" t="s">
        <v>45</v>
      </c>
      <c r="C28" s="10" t="s">
        <v>46</v>
      </c>
      <c r="D28" s="18">
        <v>1400.57</v>
      </c>
      <c r="E28" s="10">
        <v>3234</v>
      </c>
      <c r="F28" s="27" t="s">
        <v>43</v>
      </c>
    </row>
    <row r="29" spans="1:6" ht="27" customHeight="1" thickBot="1" x14ac:dyDescent="0.3">
      <c r="A29" s="22" t="s">
        <v>14</v>
      </c>
      <c r="B29" s="23"/>
      <c r="C29" s="24"/>
      <c r="D29" s="25">
        <f>SUM(D28:D28)</f>
        <v>1400.57</v>
      </c>
      <c r="E29" s="24"/>
      <c r="F29" s="26"/>
    </row>
    <row r="30" spans="1:6" x14ac:dyDescent="0.25">
      <c r="A30" s="9" t="s">
        <v>47</v>
      </c>
      <c r="B30" s="14" t="s">
        <v>48</v>
      </c>
      <c r="C30" s="10" t="s">
        <v>17</v>
      </c>
      <c r="D30" s="18">
        <v>311.25</v>
      </c>
      <c r="E30" s="10">
        <v>3221</v>
      </c>
      <c r="F30" s="27" t="s">
        <v>21</v>
      </c>
    </row>
    <row r="31" spans="1:6" ht="27" customHeight="1" thickBot="1" x14ac:dyDescent="0.3">
      <c r="A31" s="22" t="s">
        <v>14</v>
      </c>
      <c r="B31" s="23"/>
      <c r="C31" s="24"/>
      <c r="D31" s="25">
        <f>SUM(D30:D30)</f>
        <v>311.25</v>
      </c>
      <c r="E31" s="24"/>
      <c r="F31" s="26"/>
    </row>
    <row r="32" spans="1:6" x14ac:dyDescent="0.25">
      <c r="A32" s="9" t="s">
        <v>49</v>
      </c>
      <c r="B32" s="14" t="s">
        <v>50</v>
      </c>
      <c r="C32" s="10" t="s">
        <v>17</v>
      </c>
      <c r="D32" s="18">
        <v>3888.42</v>
      </c>
      <c r="E32" s="10">
        <v>3222</v>
      </c>
      <c r="F32" s="27" t="s">
        <v>29</v>
      </c>
    </row>
    <row r="33" spans="1:6" x14ac:dyDescent="0.25">
      <c r="A33" s="9"/>
      <c r="B33" s="14"/>
      <c r="C33" s="10"/>
      <c r="D33" s="18">
        <v>762</v>
      </c>
      <c r="E33" s="10">
        <v>3433</v>
      </c>
      <c r="F33" s="28" t="s">
        <v>51</v>
      </c>
    </row>
    <row r="34" spans="1:6" ht="27" customHeight="1" thickBot="1" x14ac:dyDescent="0.3">
      <c r="A34" s="22" t="s">
        <v>14</v>
      </c>
      <c r="B34" s="23"/>
      <c r="C34" s="24"/>
      <c r="D34" s="25">
        <f>SUM(D32:D33)</f>
        <v>4650.42</v>
      </c>
      <c r="E34" s="24"/>
      <c r="F34" s="26"/>
    </row>
    <row r="35" spans="1:6" x14ac:dyDescent="0.25">
      <c r="A35" s="9" t="s">
        <v>52</v>
      </c>
      <c r="B35" s="14" t="s">
        <v>53</v>
      </c>
      <c r="C35" s="10" t="s">
        <v>54</v>
      </c>
      <c r="D35" s="18">
        <v>208.75</v>
      </c>
      <c r="E35" s="10">
        <v>3238</v>
      </c>
      <c r="F35" s="27" t="s">
        <v>40</v>
      </c>
    </row>
    <row r="36" spans="1:6" ht="27" customHeight="1" thickBot="1" x14ac:dyDescent="0.3">
      <c r="A36" s="22" t="s">
        <v>14</v>
      </c>
      <c r="B36" s="23"/>
      <c r="C36" s="24"/>
      <c r="D36" s="25">
        <f>SUM(D35:D35)</f>
        <v>208.75</v>
      </c>
      <c r="E36" s="24"/>
      <c r="F36" s="26"/>
    </row>
    <row r="37" spans="1:6" x14ac:dyDescent="0.25">
      <c r="A37" s="9" t="s">
        <v>55</v>
      </c>
      <c r="B37" s="14" t="s">
        <v>56</v>
      </c>
      <c r="C37" s="10" t="s">
        <v>57</v>
      </c>
      <c r="D37" s="18">
        <v>612.5</v>
      </c>
      <c r="E37" s="10">
        <v>3221</v>
      </c>
      <c r="F37" s="27" t="s">
        <v>21</v>
      </c>
    </row>
    <row r="38" spans="1:6" ht="27" customHeight="1" thickBot="1" x14ac:dyDescent="0.3">
      <c r="A38" s="22" t="s">
        <v>14</v>
      </c>
      <c r="B38" s="23"/>
      <c r="C38" s="24"/>
      <c r="D38" s="25">
        <f>SUM(D37:D37)</f>
        <v>612.5</v>
      </c>
      <c r="E38" s="24"/>
      <c r="F38" s="26"/>
    </row>
    <row r="39" spans="1:6" x14ac:dyDescent="0.25">
      <c r="A39" s="9" t="s">
        <v>58</v>
      </c>
      <c r="B39" s="14" t="s">
        <v>59</v>
      </c>
      <c r="C39" s="10" t="s">
        <v>46</v>
      </c>
      <c r="D39" s="18">
        <v>10.62</v>
      </c>
      <c r="E39" s="10">
        <v>3295</v>
      </c>
      <c r="F39" s="27" t="s">
        <v>141</v>
      </c>
    </row>
    <row r="40" spans="1:6" ht="27" customHeight="1" thickBot="1" x14ac:dyDescent="0.3">
      <c r="A40" s="22" t="s">
        <v>14</v>
      </c>
      <c r="B40" s="23"/>
      <c r="C40" s="24"/>
      <c r="D40" s="25">
        <f>SUM(D39:D39)</f>
        <v>10.62</v>
      </c>
      <c r="E40" s="24"/>
      <c r="F40" s="26"/>
    </row>
    <row r="41" spans="1:6" x14ac:dyDescent="0.25">
      <c r="A41" s="9" t="s">
        <v>60</v>
      </c>
      <c r="B41" s="14" t="s">
        <v>61</v>
      </c>
      <c r="C41" s="10" t="s">
        <v>46</v>
      </c>
      <c r="D41" s="18">
        <v>287.5</v>
      </c>
      <c r="E41" s="10">
        <v>3238</v>
      </c>
      <c r="F41" s="27" t="s">
        <v>40</v>
      </c>
    </row>
    <row r="42" spans="1:6" ht="27" customHeight="1" thickBot="1" x14ac:dyDescent="0.3">
      <c r="A42" s="22" t="s">
        <v>14</v>
      </c>
      <c r="B42" s="23"/>
      <c r="C42" s="24"/>
      <c r="D42" s="25">
        <f>SUM(D41:D41)</f>
        <v>287.5</v>
      </c>
      <c r="E42" s="24"/>
      <c r="F42" s="26"/>
    </row>
    <row r="43" spans="1:6" x14ac:dyDescent="0.25">
      <c r="A43" s="9" t="s">
        <v>62</v>
      </c>
      <c r="B43" s="14" t="s">
        <v>63</v>
      </c>
      <c r="C43" s="10" t="s">
        <v>64</v>
      </c>
      <c r="D43" s="18">
        <v>2421.7399999999998</v>
      </c>
      <c r="E43" s="10">
        <v>3223</v>
      </c>
      <c r="F43" s="27" t="s">
        <v>65</v>
      </c>
    </row>
    <row r="44" spans="1:6" ht="27" customHeight="1" thickBot="1" x14ac:dyDescent="0.3">
      <c r="A44" s="22" t="s">
        <v>14</v>
      </c>
      <c r="B44" s="23"/>
      <c r="C44" s="24"/>
      <c r="D44" s="25">
        <f>SUM(D43:D43)</f>
        <v>2421.7399999999998</v>
      </c>
      <c r="E44" s="24"/>
      <c r="F44" s="26"/>
    </row>
    <row r="45" spans="1:6" x14ac:dyDescent="0.25">
      <c r="A45" s="9" t="s">
        <v>66</v>
      </c>
      <c r="B45" s="14" t="s">
        <v>67</v>
      </c>
      <c r="C45" s="10" t="s">
        <v>68</v>
      </c>
      <c r="D45" s="18">
        <v>25.94</v>
      </c>
      <c r="E45" s="10">
        <v>3224</v>
      </c>
      <c r="F45" s="27" t="s">
        <v>13</v>
      </c>
    </row>
    <row r="46" spans="1:6" ht="27" customHeight="1" thickBot="1" x14ac:dyDescent="0.3">
      <c r="A46" s="22" t="s">
        <v>14</v>
      </c>
      <c r="B46" s="23"/>
      <c r="C46" s="24"/>
      <c r="D46" s="25">
        <f>SUM(D45:D45)</f>
        <v>25.94</v>
      </c>
      <c r="E46" s="24"/>
      <c r="F46" s="26"/>
    </row>
    <row r="47" spans="1:6" x14ac:dyDescent="0.25">
      <c r="A47" s="9" t="s">
        <v>69</v>
      </c>
      <c r="B47" s="14" t="s">
        <v>70</v>
      </c>
      <c r="C47" s="10" t="s">
        <v>17</v>
      </c>
      <c r="D47" s="18">
        <v>189.18</v>
      </c>
      <c r="E47" s="10">
        <v>3234</v>
      </c>
      <c r="F47" s="27" t="s">
        <v>43</v>
      </c>
    </row>
    <row r="48" spans="1:6" ht="27" customHeight="1" thickBot="1" x14ac:dyDescent="0.3">
      <c r="A48" s="22" t="s">
        <v>14</v>
      </c>
      <c r="B48" s="23"/>
      <c r="C48" s="24"/>
      <c r="D48" s="25">
        <f>SUM(D47:D47)</f>
        <v>189.18</v>
      </c>
      <c r="E48" s="24"/>
      <c r="F48" s="26"/>
    </row>
    <row r="49" spans="1:6" x14ac:dyDescent="0.25">
      <c r="A49" s="9" t="s">
        <v>71</v>
      </c>
      <c r="B49" s="14" t="s">
        <v>72</v>
      </c>
      <c r="C49" s="10" t="s">
        <v>73</v>
      </c>
      <c r="D49" s="18">
        <v>1102.1300000000001</v>
      </c>
      <c r="E49" s="10">
        <v>3222</v>
      </c>
      <c r="F49" s="27" t="s">
        <v>29</v>
      </c>
    </row>
    <row r="50" spans="1:6" ht="27" customHeight="1" thickBot="1" x14ac:dyDescent="0.3">
      <c r="A50" s="22" t="s">
        <v>14</v>
      </c>
      <c r="B50" s="23"/>
      <c r="C50" s="24"/>
      <c r="D50" s="25">
        <f>SUM(D49:D49)</f>
        <v>1102.1300000000001</v>
      </c>
      <c r="E50" s="24"/>
      <c r="F50" s="26"/>
    </row>
    <row r="51" spans="1:6" x14ac:dyDescent="0.25">
      <c r="A51" s="9" t="s">
        <v>74</v>
      </c>
      <c r="B51" s="14" t="s">
        <v>75</v>
      </c>
      <c r="C51" s="10" t="s">
        <v>17</v>
      </c>
      <c r="D51" s="18">
        <v>100</v>
      </c>
      <c r="E51" s="10">
        <v>3232</v>
      </c>
      <c r="F51" s="27" t="s">
        <v>76</v>
      </c>
    </row>
    <row r="52" spans="1:6" ht="27" customHeight="1" thickBot="1" x14ac:dyDescent="0.3">
      <c r="A52" s="22" t="s">
        <v>14</v>
      </c>
      <c r="B52" s="23"/>
      <c r="C52" s="24"/>
      <c r="D52" s="25">
        <f>SUM(D51:D51)</f>
        <v>100</v>
      </c>
      <c r="E52" s="24"/>
      <c r="F52" s="26"/>
    </row>
    <row r="53" spans="1:6" x14ac:dyDescent="0.25">
      <c r="A53" s="9" t="s">
        <v>77</v>
      </c>
      <c r="B53" s="14" t="s">
        <v>78</v>
      </c>
      <c r="C53" s="10" t="s">
        <v>79</v>
      </c>
      <c r="D53" s="18">
        <v>198.61</v>
      </c>
      <c r="E53" s="10">
        <v>3238</v>
      </c>
      <c r="F53" s="27" t="s">
        <v>40</v>
      </c>
    </row>
    <row r="54" spans="1:6" ht="27" customHeight="1" thickBot="1" x14ac:dyDescent="0.3">
      <c r="A54" s="22" t="s">
        <v>14</v>
      </c>
      <c r="B54" s="23"/>
      <c r="C54" s="24"/>
      <c r="D54" s="25">
        <f>SUM(D53:D53)</f>
        <v>198.61</v>
      </c>
      <c r="E54" s="24"/>
      <c r="F54" s="26"/>
    </row>
    <row r="55" spans="1:6" x14ac:dyDescent="0.25">
      <c r="A55" s="9" t="s">
        <v>80</v>
      </c>
      <c r="B55" s="14" t="s">
        <v>81</v>
      </c>
      <c r="C55" s="10" t="s">
        <v>82</v>
      </c>
      <c r="D55" s="18">
        <v>1750.86</v>
      </c>
      <c r="E55" s="10">
        <v>3222</v>
      </c>
      <c r="F55" s="27" t="s">
        <v>29</v>
      </c>
    </row>
    <row r="56" spans="1:6" ht="27" customHeight="1" thickBot="1" x14ac:dyDescent="0.3">
      <c r="A56" s="22" t="s">
        <v>14</v>
      </c>
      <c r="B56" s="23"/>
      <c r="C56" s="24"/>
      <c r="D56" s="25">
        <f>SUM(D55:D55)</f>
        <v>1750.86</v>
      </c>
      <c r="E56" s="24"/>
      <c r="F56" s="26"/>
    </row>
    <row r="57" spans="1:6" x14ac:dyDescent="0.25">
      <c r="A57" s="9" t="s">
        <v>83</v>
      </c>
      <c r="B57" s="14" t="s">
        <v>84</v>
      </c>
      <c r="C57" s="10" t="s">
        <v>85</v>
      </c>
      <c r="D57" s="18">
        <v>28</v>
      </c>
      <c r="E57" s="10">
        <v>3221</v>
      </c>
      <c r="F57" s="27" t="s">
        <v>21</v>
      </c>
    </row>
    <row r="58" spans="1:6" ht="27" customHeight="1" thickBot="1" x14ac:dyDescent="0.3">
      <c r="A58" s="22" t="s">
        <v>14</v>
      </c>
      <c r="B58" s="23"/>
      <c r="C58" s="24"/>
      <c r="D58" s="25">
        <f>SUM(D57:D57)</f>
        <v>28</v>
      </c>
      <c r="E58" s="24"/>
      <c r="F58" s="26"/>
    </row>
    <row r="59" spans="1:6" x14ac:dyDescent="0.25">
      <c r="A59" s="9" t="s">
        <v>86</v>
      </c>
      <c r="B59" s="14" t="s">
        <v>87</v>
      </c>
      <c r="C59" s="10" t="s">
        <v>64</v>
      </c>
      <c r="D59" s="18">
        <v>61.09</v>
      </c>
      <c r="E59" s="10">
        <v>3232</v>
      </c>
      <c r="F59" s="27" t="s">
        <v>76</v>
      </c>
    </row>
    <row r="60" spans="1:6" ht="27" customHeight="1" thickBot="1" x14ac:dyDescent="0.3">
      <c r="A60" s="22" t="s">
        <v>14</v>
      </c>
      <c r="B60" s="23"/>
      <c r="C60" s="24"/>
      <c r="D60" s="25">
        <f>SUM(D59:D59)</f>
        <v>61.09</v>
      </c>
      <c r="E60" s="24"/>
      <c r="F60" s="26"/>
    </row>
    <row r="61" spans="1:6" x14ac:dyDescent="0.25">
      <c r="A61" s="9" t="s">
        <v>88</v>
      </c>
      <c r="B61" s="14" t="s">
        <v>89</v>
      </c>
      <c r="C61" s="10" t="s">
        <v>46</v>
      </c>
      <c r="D61" s="18">
        <v>2765.98</v>
      </c>
      <c r="E61" s="10">
        <v>3222</v>
      </c>
      <c r="F61" s="27" t="s">
        <v>29</v>
      </c>
    </row>
    <row r="62" spans="1:6" ht="27" customHeight="1" thickBot="1" x14ac:dyDescent="0.3">
      <c r="A62" s="22" t="s">
        <v>14</v>
      </c>
      <c r="B62" s="23"/>
      <c r="C62" s="24"/>
      <c r="D62" s="25">
        <f>SUM(D61:D61)</f>
        <v>2765.98</v>
      </c>
      <c r="E62" s="24"/>
      <c r="F62" s="26"/>
    </row>
    <row r="63" spans="1:6" x14ac:dyDescent="0.25">
      <c r="A63" s="9" t="s">
        <v>90</v>
      </c>
      <c r="B63" s="14" t="s">
        <v>91</v>
      </c>
      <c r="C63" s="10" t="s">
        <v>17</v>
      </c>
      <c r="D63" s="18">
        <v>281.74</v>
      </c>
      <c r="E63" s="10">
        <v>3234</v>
      </c>
      <c r="F63" s="27" t="s">
        <v>43</v>
      </c>
    </row>
    <row r="64" spans="1:6" x14ac:dyDescent="0.25">
      <c r="A64" s="9"/>
      <c r="B64" s="14"/>
      <c r="C64" s="10"/>
      <c r="D64" s="18">
        <v>184.15</v>
      </c>
      <c r="E64" s="10">
        <v>3236</v>
      </c>
      <c r="F64" s="28" t="s">
        <v>92</v>
      </c>
    </row>
    <row r="65" spans="1:6" ht="27" customHeight="1" thickBot="1" x14ac:dyDescent="0.3">
      <c r="A65" s="22" t="s">
        <v>14</v>
      </c>
      <c r="B65" s="23"/>
      <c r="C65" s="24"/>
      <c r="D65" s="25">
        <f>SUM(D63:D64)</f>
        <v>465.89</v>
      </c>
      <c r="E65" s="24"/>
      <c r="F65" s="26"/>
    </row>
    <row r="66" spans="1:6" x14ac:dyDescent="0.25">
      <c r="A66" s="9" t="s">
        <v>93</v>
      </c>
      <c r="B66" s="14" t="s">
        <v>94</v>
      </c>
      <c r="C66" s="10" t="s">
        <v>95</v>
      </c>
      <c r="D66" s="18">
        <v>380.63</v>
      </c>
      <c r="E66" s="10">
        <v>3225</v>
      </c>
      <c r="F66" s="27" t="s">
        <v>96</v>
      </c>
    </row>
    <row r="67" spans="1:6" ht="27" customHeight="1" thickBot="1" x14ac:dyDescent="0.3">
      <c r="A67" s="22" t="s">
        <v>14</v>
      </c>
      <c r="B67" s="23"/>
      <c r="C67" s="24"/>
      <c r="D67" s="25">
        <f>SUM(D66:D66)</f>
        <v>380.63</v>
      </c>
      <c r="E67" s="24"/>
      <c r="F67" s="26"/>
    </row>
    <row r="68" spans="1:6" x14ac:dyDescent="0.25">
      <c r="A68" s="9" t="s">
        <v>97</v>
      </c>
      <c r="B68" s="14" t="s">
        <v>98</v>
      </c>
      <c r="C68" s="10" t="s">
        <v>99</v>
      </c>
      <c r="D68" s="18">
        <v>60.89</v>
      </c>
      <c r="E68" s="10">
        <v>3431</v>
      </c>
      <c r="F68" s="27" t="s">
        <v>100</v>
      </c>
    </row>
    <row r="69" spans="1:6" ht="27" customHeight="1" thickBot="1" x14ac:dyDescent="0.3">
      <c r="A69" s="22" t="s">
        <v>14</v>
      </c>
      <c r="B69" s="23"/>
      <c r="C69" s="24"/>
      <c r="D69" s="25">
        <f>SUM(D68:D68)</f>
        <v>60.89</v>
      </c>
      <c r="E69" s="24"/>
      <c r="F69" s="26"/>
    </row>
    <row r="70" spans="1:6" x14ac:dyDescent="0.25">
      <c r="A70" s="9" t="s">
        <v>101</v>
      </c>
      <c r="B70" s="14" t="s">
        <v>102</v>
      </c>
      <c r="C70" s="10" t="s">
        <v>17</v>
      </c>
      <c r="D70" s="18">
        <v>1378.18</v>
      </c>
      <c r="E70" s="10">
        <v>3237</v>
      </c>
      <c r="F70" s="27" t="s">
        <v>103</v>
      </c>
    </row>
    <row r="71" spans="1:6" ht="27" customHeight="1" thickBot="1" x14ac:dyDescent="0.3">
      <c r="A71" s="22" t="s">
        <v>14</v>
      </c>
      <c r="B71" s="23"/>
      <c r="C71" s="24"/>
      <c r="D71" s="25">
        <f>SUM(D70:D70)</f>
        <v>1378.18</v>
      </c>
      <c r="E71" s="24"/>
      <c r="F71" s="26"/>
    </row>
    <row r="72" spans="1:6" x14ac:dyDescent="0.25">
      <c r="A72" s="9" t="s">
        <v>104</v>
      </c>
      <c r="B72" s="14" t="s">
        <v>105</v>
      </c>
      <c r="C72" s="10" t="s">
        <v>17</v>
      </c>
      <c r="D72" s="18">
        <v>756</v>
      </c>
      <c r="E72" s="10">
        <v>3225</v>
      </c>
      <c r="F72" s="27" t="s">
        <v>96</v>
      </c>
    </row>
    <row r="73" spans="1:6" ht="27" customHeight="1" thickBot="1" x14ac:dyDescent="0.3">
      <c r="A73" s="22" t="s">
        <v>14</v>
      </c>
      <c r="B73" s="23"/>
      <c r="C73" s="24"/>
      <c r="D73" s="25">
        <f>SUM(D72:D72)</f>
        <v>756</v>
      </c>
      <c r="E73" s="24"/>
      <c r="F73" s="26"/>
    </row>
    <row r="74" spans="1:6" x14ac:dyDescent="0.25">
      <c r="A74" s="9" t="s">
        <v>106</v>
      </c>
      <c r="B74" s="14" t="s">
        <v>107</v>
      </c>
      <c r="C74" s="10" t="s">
        <v>17</v>
      </c>
      <c r="D74" s="18">
        <v>135</v>
      </c>
      <c r="E74" s="10">
        <v>3225</v>
      </c>
      <c r="F74" s="27" t="s">
        <v>96</v>
      </c>
    </row>
    <row r="75" spans="1:6" x14ac:dyDescent="0.25">
      <c r="A75" s="9"/>
      <c r="B75" s="14"/>
      <c r="C75" s="10"/>
      <c r="D75" s="18">
        <v>225</v>
      </c>
      <c r="E75" s="10">
        <v>3232</v>
      </c>
      <c r="F75" s="28" t="s">
        <v>76</v>
      </c>
    </row>
    <row r="76" spans="1:6" ht="27" customHeight="1" thickBot="1" x14ac:dyDescent="0.3">
      <c r="A76" s="22" t="s">
        <v>14</v>
      </c>
      <c r="B76" s="23"/>
      <c r="C76" s="24"/>
      <c r="D76" s="25">
        <f>SUM(D74:D75)</f>
        <v>360</v>
      </c>
      <c r="E76" s="24"/>
      <c r="F76" s="26"/>
    </row>
    <row r="77" spans="1:6" x14ac:dyDescent="0.25">
      <c r="A77" s="9" t="s">
        <v>108</v>
      </c>
      <c r="B77" s="14" t="s">
        <v>109</v>
      </c>
      <c r="C77" s="10" t="s">
        <v>20</v>
      </c>
      <c r="D77" s="18">
        <v>8863.98</v>
      </c>
      <c r="E77" s="10">
        <v>3223</v>
      </c>
      <c r="F77" s="27" t="s">
        <v>65</v>
      </c>
    </row>
    <row r="78" spans="1:6" ht="27" customHeight="1" thickBot="1" x14ac:dyDescent="0.3">
      <c r="A78" s="22" t="s">
        <v>14</v>
      </c>
      <c r="B78" s="23"/>
      <c r="C78" s="24"/>
      <c r="D78" s="25">
        <f>SUM(D77:D77)</f>
        <v>8863.98</v>
      </c>
      <c r="E78" s="24"/>
      <c r="F78" s="26"/>
    </row>
    <row r="79" spans="1:6" x14ac:dyDescent="0.25">
      <c r="A79" s="9" t="s">
        <v>110</v>
      </c>
      <c r="B79" s="14" t="s">
        <v>111</v>
      </c>
      <c r="C79" s="10" t="s">
        <v>112</v>
      </c>
      <c r="D79" s="18">
        <v>71</v>
      </c>
      <c r="E79" s="10">
        <v>3213</v>
      </c>
      <c r="F79" s="27" t="s">
        <v>33</v>
      </c>
    </row>
    <row r="80" spans="1:6" ht="27" customHeight="1" thickBot="1" x14ac:dyDescent="0.3">
      <c r="A80" s="22" t="s">
        <v>14</v>
      </c>
      <c r="B80" s="23"/>
      <c r="C80" s="24"/>
      <c r="D80" s="25">
        <f>SUM(D79:D79)</f>
        <v>71</v>
      </c>
      <c r="E80" s="24"/>
      <c r="F80" s="26"/>
    </row>
    <row r="81" spans="1:6" x14ac:dyDescent="0.25">
      <c r="A81" s="9" t="s">
        <v>113</v>
      </c>
      <c r="B81" s="14" t="s">
        <v>114</v>
      </c>
      <c r="C81" s="10" t="s">
        <v>17</v>
      </c>
      <c r="D81" s="18">
        <v>233.06</v>
      </c>
      <c r="E81" s="10">
        <v>3238</v>
      </c>
      <c r="F81" s="27" t="s">
        <v>40</v>
      </c>
    </row>
    <row r="82" spans="1:6" ht="27" customHeight="1" thickBot="1" x14ac:dyDescent="0.3">
      <c r="A82" s="22" t="s">
        <v>14</v>
      </c>
      <c r="B82" s="23"/>
      <c r="C82" s="24"/>
      <c r="D82" s="25">
        <f>SUM(D81:D81)</f>
        <v>233.06</v>
      </c>
      <c r="E82" s="24"/>
      <c r="F82" s="26"/>
    </row>
    <row r="83" spans="1:6" x14ac:dyDescent="0.25">
      <c r="A83" s="9" t="s">
        <v>115</v>
      </c>
      <c r="B83" s="14" t="s">
        <v>116</v>
      </c>
      <c r="C83" s="10" t="s">
        <v>64</v>
      </c>
      <c r="D83" s="18">
        <v>1293.5999999999999</v>
      </c>
      <c r="E83" s="10">
        <v>3221</v>
      </c>
      <c r="F83" s="27" t="s">
        <v>21</v>
      </c>
    </row>
    <row r="84" spans="1:6" ht="27" customHeight="1" thickBot="1" x14ac:dyDescent="0.3">
      <c r="A84" s="22" t="s">
        <v>14</v>
      </c>
      <c r="B84" s="23"/>
      <c r="C84" s="24"/>
      <c r="D84" s="25">
        <f>SUM(D83:D83)</f>
        <v>1293.5999999999999</v>
      </c>
      <c r="E84" s="24"/>
      <c r="F84" s="26"/>
    </row>
    <row r="85" spans="1:6" x14ac:dyDescent="0.25">
      <c r="A85" s="9" t="s">
        <v>117</v>
      </c>
      <c r="B85" s="14" t="s">
        <v>118</v>
      </c>
      <c r="C85" s="10" t="s">
        <v>64</v>
      </c>
      <c r="D85" s="18">
        <v>99.2</v>
      </c>
      <c r="E85" s="10">
        <v>3234</v>
      </c>
      <c r="F85" s="27" t="s">
        <v>43</v>
      </c>
    </row>
    <row r="86" spans="1:6" ht="27" customHeight="1" thickBot="1" x14ac:dyDescent="0.3">
      <c r="A86" s="22" t="s">
        <v>14</v>
      </c>
      <c r="B86" s="23"/>
      <c r="C86" s="24"/>
      <c r="D86" s="25">
        <f>SUM(D85:D85)</f>
        <v>99.2</v>
      </c>
      <c r="E86" s="24"/>
      <c r="F86" s="26"/>
    </row>
    <row r="87" spans="1:6" x14ac:dyDescent="0.25">
      <c r="A87" s="9" t="s">
        <v>119</v>
      </c>
      <c r="B87" s="14" t="s">
        <v>120</v>
      </c>
      <c r="C87" s="10" t="s">
        <v>121</v>
      </c>
      <c r="D87" s="18">
        <v>100</v>
      </c>
      <c r="E87" s="10">
        <v>3213</v>
      </c>
      <c r="F87" s="27" t="s">
        <v>33</v>
      </c>
    </row>
    <row r="88" spans="1:6" ht="27" customHeight="1" thickBot="1" x14ac:dyDescent="0.3">
      <c r="A88" s="22" t="s">
        <v>14</v>
      </c>
      <c r="B88" s="23"/>
      <c r="C88" s="24"/>
      <c r="D88" s="25">
        <f>SUM(D87:D87)</f>
        <v>100</v>
      </c>
      <c r="E88" s="24"/>
      <c r="F88" s="26"/>
    </row>
    <row r="89" spans="1:6" x14ac:dyDescent="0.25">
      <c r="A89" s="9" t="s">
        <v>122</v>
      </c>
      <c r="B89" s="14" t="s">
        <v>123</v>
      </c>
      <c r="C89" s="10" t="s">
        <v>46</v>
      </c>
      <c r="D89" s="18">
        <v>82.5</v>
      </c>
      <c r="E89" s="10">
        <v>3224</v>
      </c>
      <c r="F89" s="27" t="s">
        <v>13</v>
      </c>
    </row>
    <row r="90" spans="1:6" ht="27" customHeight="1" thickBot="1" x14ac:dyDescent="0.3">
      <c r="A90" s="22" t="s">
        <v>14</v>
      </c>
      <c r="B90" s="23"/>
      <c r="C90" s="24"/>
      <c r="D90" s="25">
        <f>SUM(D89:D89)</f>
        <v>82.5</v>
      </c>
      <c r="E90" s="24"/>
      <c r="F90" s="26"/>
    </row>
    <row r="91" spans="1:6" x14ac:dyDescent="0.25">
      <c r="A91" s="9" t="s">
        <v>124</v>
      </c>
      <c r="B91" s="14" t="s">
        <v>125</v>
      </c>
      <c r="C91" s="10" t="s">
        <v>20</v>
      </c>
      <c r="D91" s="18">
        <v>344.31</v>
      </c>
      <c r="E91" s="10">
        <v>3221</v>
      </c>
      <c r="F91" s="27" t="s">
        <v>21</v>
      </c>
    </row>
    <row r="92" spans="1:6" ht="27" customHeight="1" thickBot="1" x14ac:dyDescent="0.3">
      <c r="A92" s="22" t="s">
        <v>14</v>
      </c>
      <c r="B92" s="23"/>
      <c r="C92" s="24"/>
      <c r="D92" s="25">
        <f>SUM(D91:D91)</f>
        <v>344.31</v>
      </c>
      <c r="E92" s="24"/>
      <c r="F92" s="26"/>
    </row>
    <row r="93" spans="1:6" x14ac:dyDescent="0.25">
      <c r="A93" s="9" t="s">
        <v>126</v>
      </c>
      <c r="B93" s="14" t="s">
        <v>127</v>
      </c>
      <c r="C93" s="10" t="s">
        <v>28</v>
      </c>
      <c r="D93" s="18">
        <v>99.3</v>
      </c>
      <c r="E93" s="10">
        <v>3236</v>
      </c>
      <c r="F93" s="27" t="s">
        <v>92</v>
      </c>
    </row>
    <row r="94" spans="1:6" ht="27" customHeight="1" thickBot="1" x14ac:dyDescent="0.3">
      <c r="A94" s="22" t="s">
        <v>14</v>
      </c>
      <c r="B94" s="23"/>
      <c r="C94" s="24"/>
      <c r="D94" s="25">
        <f>SUM(D93:D93)</f>
        <v>99.3</v>
      </c>
      <c r="E94" s="24"/>
      <c r="F94" s="26"/>
    </row>
    <row r="95" spans="1:6" x14ac:dyDescent="0.25">
      <c r="A95" s="9" t="s">
        <v>128</v>
      </c>
      <c r="B95" s="14" t="s">
        <v>129</v>
      </c>
      <c r="C95" s="10" t="s">
        <v>130</v>
      </c>
      <c r="D95" s="18">
        <v>36.81</v>
      </c>
      <c r="E95" s="10">
        <v>3225</v>
      </c>
      <c r="F95" s="27" t="s">
        <v>96</v>
      </c>
    </row>
    <row r="96" spans="1:6" ht="27" customHeight="1" thickBot="1" x14ac:dyDescent="0.3">
      <c r="A96" s="22" t="s">
        <v>14</v>
      </c>
      <c r="B96" s="23"/>
      <c r="C96" s="24"/>
      <c r="D96" s="25">
        <f>SUM(D95:D95)</f>
        <v>36.81</v>
      </c>
      <c r="E96" s="24"/>
      <c r="F96" s="26"/>
    </row>
    <row r="97" spans="1:6" x14ac:dyDescent="0.25">
      <c r="A97" s="9"/>
      <c r="B97" s="14"/>
      <c r="C97" s="10"/>
      <c r="D97" s="18">
        <v>13888.02</v>
      </c>
      <c r="E97" s="10">
        <v>3111</v>
      </c>
      <c r="F97" s="27" t="s">
        <v>131</v>
      </c>
    </row>
    <row r="98" spans="1:6" x14ac:dyDescent="0.25">
      <c r="A98" s="9"/>
      <c r="B98" s="14"/>
      <c r="C98" s="10"/>
      <c r="D98" s="18">
        <v>150609.59</v>
      </c>
      <c r="E98" s="10">
        <v>3111</v>
      </c>
      <c r="F98" s="28" t="s">
        <v>131</v>
      </c>
    </row>
    <row r="99" spans="1:6" x14ac:dyDescent="0.25">
      <c r="A99" s="9"/>
      <c r="B99" s="14"/>
      <c r="C99" s="10"/>
      <c r="D99" s="18">
        <v>912.38</v>
      </c>
      <c r="E99" s="10">
        <v>3113</v>
      </c>
      <c r="F99" s="28" t="s">
        <v>132</v>
      </c>
    </row>
    <row r="100" spans="1:6" x14ac:dyDescent="0.25">
      <c r="A100" s="9"/>
      <c r="B100" s="14"/>
      <c r="C100" s="10"/>
      <c r="D100" s="18">
        <v>7400</v>
      </c>
      <c r="E100" s="10">
        <v>3121</v>
      </c>
      <c r="F100" s="28" t="s">
        <v>133</v>
      </c>
    </row>
    <row r="101" spans="1:6" hidden="1" x14ac:dyDescent="0.25">
      <c r="A101" s="9"/>
      <c r="B101" s="14"/>
      <c r="C101" s="10"/>
      <c r="D101" s="18"/>
      <c r="E101" s="10"/>
      <c r="F101" s="28"/>
    </row>
    <row r="102" spans="1:6" x14ac:dyDescent="0.25">
      <c r="A102" s="9"/>
      <c r="B102" s="14"/>
      <c r="C102" s="10"/>
      <c r="D102" s="18">
        <v>19626.38</v>
      </c>
      <c r="E102" s="10">
        <v>3132</v>
      </c>
      <c r="F102" s="28" t="s">
        <v>134</v>
      </c>
    </row>
    <row r="103" spans="1:6" x14ac:dyDescent="0.25">
      <c r="A103" s="9"/>
      <c r="B103" s="14"/>
      <c r="C103" s="10"/>
      <c r="D103" s="18">
        <v>54</v>
      </c>
      <c r="E103" s="10">
        <v>3211</v>
      </c>
      <c r="F103" s="28" t="s">
        <v>135</v>
      </c>
    </row>
    <row r="104" spans="1:6" x14ac:dyDescent="0.25">
      <c r="A104" s="34" t="e">
        <f>D101+#REF!+#REF!+#REF!+#REF!+#REF!</f>
        <v>#REF!</v>
      </c>
      <c r="B104" s="14"/>
      <c r="C104" s="10"/>
      <c r="D104" s="18">
        <v>101.44</v>
      </c>
      <c r="E104" s="10">
        <v>3211</v>
      </c>
      <c r="F104" s="28" t="s">
        <v>135</v>
      </c>
    </row>
    <row r="105" spans="1:6" x14ac:dyDescent="0.25">
      <c r="A105" s="34"/>
      <c r="B105" s="14"/>
      <c r="C105" s="10"/>
      <c r="D105" s="18">
        <v>425.78</v>
      </c>
      <c r="E105" s="10">
        <v>3212</v>
      </c>
      <c r="F105" s="28" t="s">
        <v>136</v>
      </c>
    </row>
    <row r="106" spans="1:6" x14ac:dyDescent="0.25">
      <c r="A106" s="9"/>
      <c r="B106" s="14"/>
      <c r="C106" s="10"/>
      <c r="D106" s="18">
        <v>2765.09</v>
      </c>
      <c r="E106" s="10">
        <v>3212</v>
      </c>
      <c r="F106" s="28" t="s">
        <v>136</v>
      </c>
    </row>
    <row r="107" spans="1:6" x14ac:dyDescent="0.25">
      <c r="A107" s="9"/>
      <c r="B107" s="14"/>
      <c r="C107" s="10"/>
      <c r="D107" s="18">
        <v>27.84</v>
      </c>
      <c r="E107" s="10">
        <v>3221</v>
      </c>
      <c r="F107" s="28" t="s">
        <v>21</v>
      </c>
    </row>
    <row r="108" spans="1:6" x14ac:dyDescent="0.25">
      <c r="A108" s="9"/>
      <c r="B108" s="14"/>
      <c r="C108" s="10"/>
      <c r="D108" s="18">
        <v>57.3</v>
      </c>
      <c r="E108" s="10">
        <v>3221</v>
      </c>
      <c r="F108" s="28" t="s">
        <v>21</v>
      </c>
    </row>
    <row r="109" spans="1:6" x14ac:dyDescent="0.25">
      <c r="A109" s="9"/>
      <c r="B109" s="14"/>
      <c r="C109" s="10"/>
      <c r="D109" s="18">
        <v>33.049999999999997</v>
      </c>
      <c r="E109" s="10">
        <v>3222</v>
      </c>
      <c r="F109" s="28" t="s">
        <v>29</v>
      </c>
    </row>
    <row r="110" spans="1:6" x14ac:dyDescent="0.25">
      <c r="A110" s="9"/>
      <c r="B110" s="14"/>
      <c r="C110" s="10"/>
      <c r="D110" s="18">
        <v>54.53</v>
      </c>
      <c r="E110" s="10">
        <v>3223</v>
      </c>
      <c r="F110" s="28" t="s">
        <v>65</v>
      </c>
    </row>
    <row r="111" spans="1:6" x14ac:dyDescent="0.25">
      <c r="A111" s="9"/>
      <c r="B111" s="14"/>
      <c r="C111" s="10"/>
      <c r="D111" s="18">
        <v>54.7</v>
      </c>
      <c r="E111" s="10">
        <v>3224</v>
      </c>
      <c r="F111" s="28" t="s">
        <v>13</v>
      </c>
    </row>
    <row r="112" spans="1:6" x14ac:dyDescent="0.25">
      <c r="A112" s="9"/>
      <c r="B112" s="14"/>
      <c r="C112" s="10"/>
      <c r="D112" s="18">
        <v>90.14</v>
      </c>
      <c r="E112" s="10">
        <v>3224</v>
      </c>
      <c r="F112" s="28" t="s">
        <v>13</v>
      </c>
    </row>
    <row r="113" spans="1:6" x14ac:dyDescent="0.25">
      <c r="A113" s="9"/>
      <c r="B113" s="14"/>
      <c r="C113" s="10"/>
      <c r="D113" s="18">
        <v>2.68</v>
      </c>
      <c r="E113" s="10">
        <v>3231</v>
      </c>
      <c r="F113" s="28" t="s">
        <v>25</v>
      </c>
    </row>
    <row r="114" spans="1:6" x14ac:dyDescent="0.25">
      <c r="A114" s="9"/>
      <c r="B114" s="14"/>
      <c r="C114" s="10"/>
      <c r="D114" s="18">
        <v>6.89</v>
      </c>
      <c r="E114" s="10">
        <v>3231</v>
      </c>
      <c r="F114" s="28" t="s">
        <v>25</v>
      </c>
    </row>
    <row r="115" spans="1:6" x14ac:dyDescent="0.25">
      <c r="A115" s="9"/>
      <c r="B115" s="14"/>
      <c r="C115" s="10"/>
      <c r="D115" s="18">
        <v>56.24</v>
      </c>
      <c r="E115" s="10">
        <v>3237</v>
      </c>
      <c r="F115" s="28" t="s">
        <v>103</v>
      </c>
    </row>
    <row r="116" spans="1:6" x14ac:dyDescent="0.25">
      <c r="A116" s="9"/>
      <c r="B116" s="14"/>
      <c r="C116" s="10"/>
      <c r="D116" s="18">
        <v>72.430000000000007</v>
      </c>
      <c r="E116" s="10">
        <v>3237</v>
      </c>
      <c r="F116" s="28" t="s">
        <v>103</v>
      </c>
    </row>
    <row r="117" spans="1:6" x14ac:dyDescent="0.25">
      <c r="A117" s="9"/>
      <c r="B117" s="14"/>
      <c r="C117" s="10"/>
      <c r="D117" s="18">
        <v>78.11</v>
      </c>
      <c r="E117" s="10">
        <v>3237</v>
      </c>
      <c r="F117" s="28" t="s">
        <v>103</v>
      </c>
    </row>
    <row r="118" spans="1:6" x14ac:dyDescent="0.25">
      <c r="A118" s="9"/>
      <c r="B118" s="14"/>
      <c r="C118" s="10"/>
      <c r="D118" s="18">
        <v>123.67</v>
      </c>
      <c r="E118" s="10">
        <v>3237</v>
      </c>
      <c r="F118" s="28" t="s">
        <v>103</v>
      </c>
    </row>
    <row r="119" spans="1:6" x14ac:dyDescent="0.25">
      <c r="A119" s="9"/>
      <c r="B119" s="14"/>
      <c r="C119" s="10"/>
      <c r="D119" s="18">
        <v>322.23</v>
      </c>
      <c r="E119" s="10">
        <v>3237</v>
      </c>
      <c r="F119" s="28" t="s">
        <v>103</v>
      </c>
    </row>
    <row r="120" spans="1:6" x14ac:dyDescent="0.25">
      <c r="A120" s="9"/>
      <c r="B120" s="14"/>
      <c r="C120" s="10"/>
      <c r="D120" s="18">
        <v>43.44</v>
      </c>
      <c r="E120" s="10">
        <v>3291</v>
      </c>
      <c r="F120" s="28" t="s">
        <v>137</v>
      </c>
    </row>
    <row r="121" spans="1:6" x14ac:dyDescent="0.25">
      <c r="A121" s="9"/>
      <c r="B121" s="14"/>
      <c r="C121" s="10"/>
      <c r="D121" s="18">
        <v>57.91</v>
      </c>
      <c r="E121" s="10">
        <v>3291</v>
      </c>
      <c r="F121" s="28" t="s">
        <v>137</v>
      </c>
    </row>
    <row r="122" spans="1:6" x14ac:dyDescent="0.25">
      <c r="A122" s="9"/>
      <c r="B122" s="14"/>
      <c r="C122" s="10"/>
      <c r="D122" s="18">
        <v>123</v>
      </c>
      <c r="E122" s="10">
        <v>3291</v>
      </c>
      <c r="F122" s="28" t="s">
        <v>137</v>
      </c>
    </row>
    <row r="123" spans="1:6" x14ac:dyDescent="0.25">
      <c r="A123" s="9"/>
      <c r="B123" s="14"/>
      <c r="C123" s="10"/>
      <c r="D123" s="18">
        <v>398.16</v>
      </c>
      <c r="E123" s="10">
        <v>3291</v>
      </c>
      <c r="F123" s="28" t="s">
        <v>137</v>
      </c>
    </row>
    <row r="124" spans="1:6" x14ac:dyDescent="0.25">
      <c r="A124" s="9"/>
      <c r="B124" s="14"/>
      <c r="C124" s="10"/>
      <c r="D124" s="18">
        <v>104</v>
      </c>
      <c r="E124" s="10">
        <v>3293</v>
      </c>
      <c r="F124" s="28" t="s">
        <v>138</v>
      </c>
    </row>
    <row r="125" spans="1:6" x14ac:dyDescent="0.25">
      <c r="A125" s="9"/>
      <c r="B125" s="14"/>
      <c r="C125" s="10"/>
      <c r="D125" s="18">
        <v>1.53</v>
      </c>
      <c r="E125" s="10">
        <v>3431</v>
      </c>
      <c r="F125" s="28" t="s">
        <v>100</v>
      </c>
    </row>
    <row r="126" spans="1:6" x14ac:dyDescent="0.25">
      <c r="A126" s="9"/>
      <c r="B126" s="14"/>
      <c r="C126" s="10"/>
      <c r="D126" s="18">
        <v>240</v>
      </c>
      <c r="E126" s="10">
        <v>3721</v>
      </c>
      <c r="F126" s="28" t="s">
        <v>139</v>
      </c>
    </row>
    <row r="127" spans="1:6" ht="21" customHeight="1" thickBot="1" x14ac:dyDescent="0.3">
      <c r="A127" s="22" t="s">
        <v>14</v>
      </c>
      <c r="B127" s="23"/>
      <c r="C127" s="24"/>
      <c r="D127" s="25">
        <f>SUM(D97:D126)</f>
        <v>197730.53</v>
      </c>
      <c r="E127" s="24"/>
      <c r="F127" s="26"/>
    </row>
    <row r="128" spans="1:6" ht="15.75" thickBot="1" x14ac:dyDescent="0.3">
      <c r="A128" s="29" t="s">
        <v>140</v>
      </c>
      <c r="B128" s="30"/>
      <c r="C128" s="31"/>
      <c r="D128" s="32">
        <f>SUM(D8,D10,D13,D15,D18,D20,D23,D25,D27,D29,D31,D34,D36,D38,D40,D42,D44,D46,D48,D50,D52,D54,D56,D58,D60,D62,D65,D67,D69,D71,D73,D76,D78,D80,D82,D84,D86,D88,D90,D92,D94,D96,D127)</f>
        <v>231023.16999999998</v>
      </c>
      <c r="E128" s="31"/>
      <c r="F128" s="33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osjracica1</cp:lastModifiedBy>
  <dcterms:created xsi:type="dcterms:W3CDTF">2024-03-05T11:42:46Z</dcterms:created>
  <dcterms:modified xsi:type="dcterms:W3CDTF">2024-04-18T06:59:26Z</dcterms:modified>
</cp:coreProperties>
</file>